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7EC636E5-C82D-4F74-BCE9-23B8AAFD7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土地・気象（見出し）" sheetId="5" r:id="rId1"/>
    <sheet name="1.位置及び面積" sheetId="1" r:id="rId2"/>
    <sheet name="2.地目別土地面積の推移" sheetId="6" r:id="rId3"/>
    <sheet name="3.県内各市の地目別土地面積" sheetId="7" r:id="rId4"/>
    <sheet name="4.気象" sheetId="8" r:id="rId5"/>
  </sheets>
  <definedNames>
    <definedName name="_xlnm.Print_Area" localSheetId="1">'1.位置及び面積'!$A$1:$H$55</definedName>
    <definedName name="_xlnm.Print_Area" localSheetId="0">'1.土地・気象（見出し）'!$A$1:$K$31</definedName>
    <definedName name="_xlnm.Print_Area" localSheetId="4">'4.気象'!$A$1:$N$42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  <c r="L9" i="6"/>
  <c r="K9" i="6"/>
  <c r="J9" i="6"/>
  <c r="I9" i="6"/>
  <c r="H9" i="6"/>
  <c r="G9" i="6"/>
  <c r="F9" i="6"/>
  <c r="Y7" i="7"/>
  <c r="X7" i="7"/>
  <c r="W7" i="7"/>
  <c r="V7" i="7"/>
  <c r="U7" i="7"/>
  <c r="T7" i="7"/>
</calcChain>
</file>

<file path=xl/sharedStrings.xml><?xml version="1.0" encoding="utf-8"?>
<sst xmlns="http://schemas.openxmlformats.org/spreadsheetml/2006/main" count="178" uniqueCount="135">
  <si>
    <t>降水量</t>
    <rPh sb="0" eb="3">
      <t>コウスイリョウ</t>
    </rPh>
    <phoneticPr fontId="2"/>
  </si>
  <si>
    <t>宅地</t>
    <rPh sb="0" eb="2">
      <t>タクチ</t>
    </rPh>
    <phoneticPr fontId="2"/>
  </si>
  <si>
    <t>１　位置及び面積</t>
    <rPh sb="2" eb="4">
      <t>イチ</t>
    </rPh>
    <rPh sb="4" eb="5">
      <t>オヨ</t>
    </rPh>
    <rPh sb="6" eb="8">
      <t>メンセキ</t>
    </rPh>
    <phoneticPr fontId="2"/>
  </si>
  <si>
    <t>平均湿度</t>
    <rPh sb="0" eb="2">
      <t>ヘイキン</t>
    </rPh>
    <rPh sb="2" eb="3">
      <t>シツ</t>
    </rPh>
    <phoneticPr fontId="2"/>
  </si>
  <si>
    <t>雑種地</t>
    <rPh sb="0" eb="2">
      <t>ザッシュ</t>
    </rPh>
    <rPh sb="2" eb="3">
      <t>チ</t>
    </rPh>
    <phoneticPr fontId="2"/>
  </si>
  <si>
    <t>畑</t>
    <rPh sb="0" eb="1">
      <t>ハタケ</t>
    </rPh>
    <phoneticPr fontId="2"/>
  </si>
  <si>
    <t>鉾田市</t>
  </si>
  <si>
    <t>各年1月1日現在（単位：k㎡）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</si>
  <si>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降雪</t>
    <rPh sb="0" eb="2">
      <t>コウセツ</t>
    </rPh>
    <phoneticPr fontId="2"/>
  </si>
  <si>
    <t>天　気　日　数（正午）</t>
    <rPh sb="0" eb="3">
      <t>テンキ</t>
    </rPh>
    <rPh sb="4" eb="7">
      <t>ニッスウ</t>
    </rPh>
    <rPh sb="8" eb="10">
      <t>ショウゴ</t>
    </rPh>
    <phoneticPr fontId="2"/>
  </si>
  <si>
    <t>常総市</t>
  </si>
  <si>
    <t>合計</t>
    <rPh sb="0" eb="2">
      <t>ゴウケイ</t>
    </rPh>
    <phoneticPr fontId="2"/>
  </si>
  <si>
    <t/>
  </si>
  <si>
    <t>池沼</t>
    <rPh sb="0" eb="1">
      <t>イケ</t>
    </rPh>
    <rPh sb="1" eb="2">
      <t>ヌマ</t>
    </rPh>
    <phoneticPr fontId="2"/>
  </si>
  <si>
    <t>曇天</t>
    <rPh sb="0" eb="1">
      <t>クモリ</t>
    </rPh>
    <rPh sb="1" eb="2">
      <t>テン</t>
    </rPh>
    <phoneticPr fontId="2"/>
  </si>
  <si>
    <t>田</t>
    <rPh sb="0" eb="1">
      <t>タ</t>
    </rPh>
    <phoneticPr fontId="2"/>
  </si>
  <si>
    <t>山林</t>
    <rPh sb="0" eb="2">
      <t>サンリン</t>
    </rPh>
    <phoneticPr fontId="2"/>
  </si>
  <si>
    <t>かすみがうら市</t>
  </si>
  <si>
    <t>（単位：千㎡）</t>
    <rPh sb="1" eb="3">
      <t>タンイ</t>
    </rPh>
    <rPh sb="4" eb="5">
      <t>セン</t>
    </rPh>
    <phoneticPr fontId="2"/>
  </si>
  <si>
    <t>高萩市</t>
  </si>
  <si>
    <t>原野</t>
    <rPh sb="0" eb="2">
      <t>ゲンヤ</t>
    </rPh>
    <phoneticPr fontId="2"/>
  </si>
  <si>
    <t>その他</t>
    <rPh sb="0" eb="3">
      <t>ソノタ</t>
    </rPh>
    <phoneticPr fontId="2"/>
  </si>
  <si>
    <t>結城市</t>
  </si>
  <si>
    <t>総面積</t>
  </si>
  <si>
    <t>桜川市</t>
  </si>
  <si>
    <t>水戸市</t>
  </si>
  <si>
    <t>筑西市</t>
  </si>
  <si>
    <t>9月</t>
  </si>
  <si>
    <t>田</t>
  </si>
  <si>
    <t>畑</t>
  </si>
  <si>
    <t>371．99　k㎡</t>
  </si>
  <si>
    <t>宅地</t>
  </si>
  <si>
    <t>山林</t>
  </si>
  <si>
    <t>つくばみらい市</t>
  </si>
  <si>
    <t>笠間市</t>
  </si>
  <si>
    <t>原野</t>
  </si>
  <si>
    <t>神栖市</t>
  </si>
  <si>
    <t>雑種地</t>
  </si>
  <si>
    <t>最高</t>
    <rPh sb="0" eb="2">
      <t>サイコウ</t>
    </rPh>
    <phoneticPr fontId="2"/>
  </si>
  <si>
    <t>その他</t>
  </si>
  <si>
    <t>県計</t>
  </si>
  <si>
    <t>常陸太田市</t>
  </si>
  <si>
    <t>市計</t>
  </si>
  <si>
    <t>石岡市</t>
  </si>
  <si>
    <t>龍ケ崎市</t>
  </si>
  <si>
    <t>H23概調ベース(地目別地積）</t>
    <rPh sb="3" eb="5">
      <t>ガイチョウ</t>
    </rPh>
    <rPh sb="9" eb="11">
      <t>チモク</t>
    </rPh>
    <rPh sb="11" eb="12">
      <t>ベツ</t>
    </rPh>
    <rPh sb="12" eb="14">
      <t>チセキ</t>
    </rPh>
    <phoneticPr fontId="2"/>
  </si>
  <si>
    <t>資料：市町村概況</t>
    <rPh sb="0" eb="2">
      <t>シリョウ</t>
    </rPh>
    <rPh sb="3" eb="6">
      <t>シチョウソン</t>
    </rPh>
    <rPh sb="6" eb="8">
      <t>ガイキョウ</t>
    </rPh>
    <phoneticPr fontId="2"/>
  </si>
  <si>
    <t>土浦市</t>
  </si>
  <si>
    <t>（単位：㎡）</t>
    <rPh sb="1" eb="3">
      <t>タンイ</t>
    </rPh>
    <phoneticPr fontId="2"/>
  </si>
  <si>
    <t>日立市</t>
  </si>
  <si>
    <t>古河市</t>
  </si>
  <si>
    <t>常陸大宮市</t>
  </si>
  <si>
    <t>北茨城市</t>
  </si>
  <si>
    <t>下妻市</t>
  </si>
  <si>
    <t>取手市</t>
  </si>
  <si>
    <t>牛久市</t>
  </si>
  <si>
    <t>つくば市</t>
  </si>
  <si>
    <t>年</t>
    <rPh sb="0" eb="1">
      <t>ネン</t>
    </rPh>
    <phoneticPr fontId="2"/>
  </si>
  <si>
    <t>ひたちなか市</t>
  </si>
  <si>
    <t>小美玉市</t>
  </si>
  <si>
    <t>鹿嶋市</t>
  </si>
  <si>
    <t>潮来市</t>
  </si>
  <si>
    <t>守谷市</t>
  </si>
  <si>
    <t>那珂市</t>
  </si>
  <si>
    <t>行方市</t>
  </si>
  <si>
    <t>坂東市</t>
  </si>
  <si>
    <t>稲敷市</t>
  </si>
  <si>
    <t>４　気　象</t>
    <rPh sb="2" eb="5">
      <t>キショウ</t>
    </rPh>
    <phoneticPr fontId="2"/>
  </si>
  <si>
    <t>気　　温（℃）</t>
    <rPh sb="0" eb="4">
      <t>キオン</t>
    </rPh>
    <phoneticPr fontId="2"/>
  </si>
  <si>
    <t>6月</t>
  </si>
  <si>
    <t>平均風速</t>
    <rPh sb="0" eb="2">
      <t>ヘイキン</t>
    </rPh>
    <rPh sb="2" eb="3">
      <t>カゼ</t>
    </rPh>
    <rPh sb="3" eb="4">
      <t>ハヤシ</t>
    </rPh>
    <phoneticPr fontId="2"/>
  </si>
  <si>
    <t>平均</t>
    <rPh sb="0" eb="2">
      <t>ヘイキン</t>
    </rPh>
    <phoneticPr fontId="2"/>
  </si>
  <si>
    <t>降水</t>
    <rPh sb="0" eb="2">
      <t>コウスイ</t>
    </rPh>
    <phoneticPr fontId="2"/>
  </si>
  <si>
    <t>最低</t>
    <rPh sb="0" eb="2">
      <t>サイテイ</t>
    </rPh>
    <phoneticPr fontId="2"/>
  </si>
  <si>
    <t>平成</t>
    <rPh sb="0" eb="2">
      <t>ヘイセイ</t>
    </rPh>
    <phoneticPr fontId="2"/>
  </si>
  <si>
    <t>1月</t>
  </si>
  <si>
    <t>2月</t>
  </si>
  <si>
    <t>年月別</t>
    <rPh sb="0" eb="1">
      <t>ネン</t>
    </rPh>
    <rPh sb="1" eb="3">
      <t>ツキベツ</t>
    </rPh>
    <phoneticPr fontId="2"/>
  </si>
  <si>
    <t>3月</t>
  </si>
  <si>
    <t>4月</t>
  </si>
  <si>
    <t>5月</t>
  </si>
  <si>
    <t>7月</t>
  </si>
  <si>
    <t>8月</t>
  </si>
  <si>
    <t>10月</t>
  </si>
  <si>
    <t>11月</t>
  </si>
  <si>
    <t>12月</t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</si>
  <si>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</si>
  <si>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140°31′52″</t>
  </si>
  <si>
    <t>（m/s)</t>
  </si>
  <si>
    <t>36°32′18″</t>
  </si>
  <si>
    <t>40　km</t>
  </si>
  <si>
    <t>資料：国土地理院</t>
    <rPh sb="0" eb="2">
      <t>シリョウ</t>
    </rPh>
    <rPh sb="3" eb="5">
      <t>コクド</t>
    </rPh>
    <rPh sb="5" eb="7">
      <t>チリ</t>
    </rPh>
    <rPh sb="7" eb="8">
      <t>イン</t>
    </rPh>
    <phoneticPr fontId="2"/>
  </si>
  <si>
    <t>３　県内各市の地目別土地面積</t>
  </si>
  <si>
    <t>つくばみらい市</t>
    <rPh sb="6" eb="7">
      <t>シ</t>
    </rPh>
    <phoneticPr fontId="27"/>
  </si>
  <si>
    <t>小美玉市</t>
    <rPh sb="0" eb="1">
      <t>オ</t>
    </rPh>
    <rPh sb="1" eb="2">
      <t>ミ</t>
    </rPh>
    <rPh sb="2" eb="3">
      <t>タマ</t>
    </rPh>
    <rPh sb="3" eb="4">
      <t>シ</t>
    </rPh>
    <phoneticPr fontId="27"/>
  </si>
  <si>
    <t>（％）</t>
  </si>
  <si>
    <t>（㎜）</t>
  </si>
  <si>
    <t>令和</t>
    <rPh sb="0" eb="2">
      <t>レイワ</t>
    </rPh>
    <phoneticPr fontId="2"/>
  </si>
  <si>
    <t>２　地目別土地面積の推移</t>
  </si>
  <si>
    <t>東　西</t>
    <rPh sb="0" eb="1">
      <t>ヒガシ</t>
    </rPh>
    <rPh sb="2" eb="3">
      <t>ニシ</t>
    </rPh>
    <phoneticPr fontId="2"/>
  </si>
  <si>
    <t>経　緯　度</t>
    <rPh sb="0" eb="1">
      <t>ヘ</t>
    </rPh>
    <rPh sb="2" eb="3">
      <t>イ</t>
    </rPh>
    <rPh sb="4" eb="5">
      <t>ド</t>
    </rPh>
    <phoneticPr fontId="2"/>
  </si>
  <si>
    <t>15　km</t>
  </si>
  <si>
    <t>海　抜</t>
    <rPh sb="0" eb="1">
      <t>ウミ</t>
    </rPh>
    <rPh sb="2" eb="3">
      <t>バツ</t>
    </rPh>
    <phoneticPr fontId="2"/>
  </si>
  <si>
    <t>面　積</t>
    <rPh sb="0" eb="1">
      <t>メン</t>
    </rPh>
    <rPh sb="2" eb="3">
      <t>セキ</t>
    </rPh>
    <phoneticPr fontId="2"/>
  </si>
  <si>
    <t>広　さ</t>
    <rPh sb="0" eb="1">
      <t>ヒロ</t>
    </rPh>
    <phoneticPr fontId="2"/>
  </si>
  <si>
    <t>東　経</t>
    <rPh sb="0" eb="1">
      <t>ヒガシ</t>
    </rPh>
    <rPh sb="2" eb="3">
      <t>キョウ</t>
    </rPh>
    <phoneticPr fontId="2"/>
  </si>
  <si>
    <t>北　緯</t>
    <rPh sb="0" eb="1">
      <t>キタ</t>
    </rPh>
    <rPh sb="2" eb="3">
      <t>イ</t>
    </rPh>
    <phoneticPr fontId="2"/>
  </si>
  <si>
    <t>南　北</t>
    <rPh sb="0" eb="1">
      <t>ミナミ</t>
    </rPh>
    <rPh sb="2" eb="3">
      <t>キタ</t>
    </rPh>
    <phoneticPr fontId="2"/>
  </si>
  <si>
    <t>　　　　　　　区分
市町村名</t>
    <rPh sb="10" eb="13">
      <t>シチョウソン</t>
    </rPh>
    <rPh sb="13" eb="14">
      <t>メイ</t>
    </rPh>
    <phoneticPr fontId="2"/>
  </si>
  <si>
    <t>　　　　　地目
年次</t>
    <rPh sb="5" eb="7">
      <t>チモク</t>
    </rPh>
    <rPh sb="8" eb="10">
      <t>ネンジ</t>
    </rPh>
    <phoneticPr fontId="2"/>
  </si>
  <si>
    <t>（注）総面積と各地目別面積の合計との差を「その他」とした</t>
    <rPh sb="1" eb="2">
      <t>チュウ</t>
    </rPh>
    <rPh sb="11" eb="13">
      <t>メンセキ</t>
    </rPh>
    <phoneticPr fontId="2"/>
  </si>
  <si>
    <t>13　ｍ</t>
  </si>
  <si>
    <t>快晴</t>
    <rPh sb="0" eb="2">
      <t>カイセイ</t>
    </rPh>
    <phoneticPr fontId="2"/>
  </si>
  <si>
    <t>令和6年の
構成比(％)</t>
    <rPh sb="0" eb="1">
      <t>レイ</t>
    </rPh>
    <rPh sb="1" eb="2">
      <t>ワ</t>
    </rPh>
    <rPh sb="3" eb="4">
      <t>ネン</t>
    </rPh>
    <rPh sb="6" eb="9">
      <t>コウセイヒ</t>
    </rPh>
    <phoneticPr fontId="2"/>
  </si>
  <si>
    <t>平均気温</t>
    <rPh sb="0" eb="4">
      <t>ヘイキンキオン</t>
    </rPh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</si>
  <si>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</si>
  <si>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</si>
  <si>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</si>
  <si>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</si>
  <si>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</si>
  <si>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</si>
  <si>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</si>
  <si>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</si>
  <si>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</si>
  <si>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</si>
  <si>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</si>
  <si>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</si>
  <si>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</si>
  <si>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</si>
  <si>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2"/>
  </si>
  <si>
    <t>R3</t>
    <phoneticPr fontId="2"/>
  </si>
  <si>
    <t>R4</t>
  </si>
  <si>
    <t>R5</t>
  </si>
  <si>
    <t>令和5年1月1日現在(単位:千㎡)</t>
    <rPh sb="0" eb="2">
      <t>レイワ</t>
    </rPh>
    <rPh sb="3" eb="4">
      <t>ネン</t>
    </rPh>
    <rPh sb="4" eb="5">
      <t>ヘイネン</t>
    </rPh>
    <rPh sb="5" eb="6">
      <t>１ガツ</t>
    </rPh>
    <rPh sb="7" eb="8">
      <t>ヒ</t>
    </rPh>
    <rPh sb="8" eb="10">
      <t>ゲンザイ</t>
    </rPh>
    <rPh sb="11" eb="13">
      <t>タンイ</t>
    </rPh>
    <rPh sb="14" eb="15">
      <t>センエン</t>
    </rPh>
    <phoneticPr fontId="2"/>
  </si>
  <si>
    <t>　　資料：税務課</t>
    <rPh sb="2" eb="4">
      <t>シリョウ</t>
    </rPh>
    <rPh sb="5" eb="8">
      <t>ゼイムカ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</si>
</sst>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);[Red]\(0\)"/>
    <numFmt numFmtId="178" formatCode="#,##0.0_);[Red]\(#,##0.0\)"/>
    <numFmt numFmtId="179" formatCode="#,##0.0_ "/>
    <numFmt numFmtId="180" formatCode="0.0_ "/>
    <numFmt numFmtId="181" formatCode="#,##0_ "/>
    <numFmt numFmtId="182" formatCode="0.0_);[Red]\(0.0\)"/>
    <numFmt numFmtId="183" formatCode="0.0"/>
  </numFmts>
  <fonts count="2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6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2"/>
      <name val="UD デジタル 教科書体 NP-B"/>
      <family val="1"/>
    </font>
    <font>
      <sz val="11"/>
      <name val="HG丸ｺﾞｼｯｸM-PRO"/>
      <family val="3"/>
    </font>
    <font>
      <sz val="10"/>
      <name val="UD デジタル 教科書体 NP-R"/>
      <family val="1"/>
    </font>
    <font>
      <sz val="11"/>
      <name val="UD デジタル 教科書体 NP-R"/>
      <family val="1"/>
    </font>
    <font>
      <sz val="12"/>
      <name val="UD デジタル 教科書体 NP-R"/>
      <family val="1"/>
    </font>
    <font>
      <sz val="10"/>
      <color rgb="FFFF0000"/>
      <name val="UD デジタル 教科書体 NP-R"/>
      <family val="1"/>
    </font>
    <font>
      <sz val="11"/>
      <color rgb="FFFF0000"/>
      <name val="UD デジタル 教科書体 NP-R"/>
      <family val="1"/>
    </font>
    <font>
      <sz val="9"/>
      <color rgb="FFFF0000"/>
      <name val="UD デジタル 教科書体 NP-R"/>
      <family val="1"/>
    </font>
    <font>
      <sz val="11"/>
      <color rgb="FFFF0000"/>
      <name val="UD デジタル 教科書体 NP-B"/>
      <family val="1"/>
    </font>
    <font>
      <sz val="8"/>
      <color rgb="FFFF0000"/>
      <name val="UD デジタル 教科書体 NP-R"/>
      <family val="1"/>
    </font>
    <font>
      <sz val="12"/>
      <color theme="1"/>
      <name val="UD デジタル 教科書体 NP-B"/>
      <family val="1"/>
    </font>
    <font>
      <sz val="10"/>
      <color theme="1"/>
      <name val="UD デジタル 教科書体 NP-R"/>
      <family val="1"/>
    </font>
    <font>
      <b/>
      <sz val="10"/>
      <color theme="1"/>
      <name val="UD デジタル 教科書体 NP-B"/>
      <family val="1"/>
    </font>
    <font>
      <sz val="9"/>
      <color theme="1"/>
      <name val="UD デジタル 教科書体 NP-R"/>
      <family val="1"/>
    </font>
    <font>
      <sz val="11"/>
      <name val="UD デジタル 教科書体 NP-B"/>
      <family val="1"/>
    </font>
    <font>
      <sz val="9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Fill="1" applyAlignment="1">
      <alignment vertical="distributed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3" fillId="0" borderId="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distributed" vertical="distributed"/>
    </xf>
    <xf numFmtId="0" fontId="10" fillId="0" borderId="0" xfId="1" applyFont="1" applyFill="1" applyBorder="1" applyAlignment="1">
      <alignment horizontal="distributed" vertical="distributed"/>
    </xf>
    <xf numFmtId="0" fontId="5" fillId="0" borderId="0" xfId="1" applyFont="1" applyFill="1" applyBorder="1" applyAlignment="1">
      <alignment vertical="distributed"/>
    </xf>
    <xf numFmtId="0" fontId="1" fillId="0" borderId="0" xfId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" fillId="0" borderId="1" xfId="1" applyBorder="1">
      <alignment vertical="center"/>
    </xf>
    <xf numFmtId="0" fontId="11" fillId="0" borderId="0" xfId="1" applyFont="1" applyFill="1" applyAlignment="1">
      <alignment vertical="center"/>
    </xf>
    <xf numFmtId="0" fontId="0" fillId="2" borderId="0" xfId="0" applyFill="1"/>
    <xf numFmtId="0" fontId="13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38" fontId="17" fillId="0" borderId="0" xfId="2" applyFont="1"/>
    <xf numFmtId="38" fontId="18" fillId="0" borderId="0" xfId="2" applyFont="1"/>
    <xf numFmtId="38" fontId="19" fillId="0" borderId="0" xfId="2" applyFont="1"/>
    <xf numFmtId="0" fontId="20" fillId="0" borderId="0" xfId="0" applyFont="1" applyFill="1"/>
    <xf numFmtId="38" fontId="18" fillId="0" borderId="0" xfId="2" applyFont="1" applyAlignment="1">
      <alignment vertical="center"/>
    </xf>
    <xf numFmtId="38" fontId="19" fillId="0" borderId="0" xfId="2" applyFont="1" applyAlignment="1">
      <alignment vertical="center"/>
    </xf>
    <xf numFmtId="38" fontId="21" fillId="0" borderId="0" xfId="2" applyFont="1" applyAlignment="1">
      <alignment vertical="center"/>
    </xf>
    <xf numFmtId="0" fontId="19" fillId="0" borderId="0" xfId="0" applyFont="1" applyFill="1"/>
    <xf numFmtId="38" fontId="21" fillId="0" borderId="0" xfId="2" applyFont="1"/>
    <xf numFmtId="0" fontId="22" fillId="0" borderId="0" xfId="0" applyFont="1" applyFill="1"/>
    <xf numFmtId="38" fontId="17" fillId="0" borderId="0" xfId="2" applyFont="1" applyBorder="1" applyAlignment="1">
      <alignment vertical="center"/>
    </xf>
    <xf numFmtId="38" fontId="23" fillId="0" borderId="29" xfId="2" applyFont="1" applyBorder="1" applyAlignment="1">
      <alignment horizontal="distributed" vertical="center" indent="1"/>
    </xf>
    <xf numFmtId="38" fontId="23" fillId="0" borderId="30" xfId="2" applyFont="1" applyBorder="1" applyAlignment="1">
      <alignment horizontal="distributed" vertical="center" indent="1"/>
    </xf>
    <xf numFmtId="38" fontId="23" fillId="0" borderId="31" xfId="2" applyFont="1" applyBorder="1" applyAlignment="1">
      <alignment horizontal="distributed" vertical="center" indent="2"/>
    </xf>
    <xf numFmtId="38" fontId="23" fillId="0" borderId="30" xfId="2" applyFont="1" applyBorder="1" applyAlignment="1">
      <alignment horizontal="distributed" vertical="center" indent="2"/>
    </xf>
    <xf numFmtId="38" fontId="24" fillId="0" borderId="30" xfId="2" applyFont="1" applyBorder="1" applyAlignment="1">
      <alignment horizontal="distributed" vertical="center" indent="2"/>
    </xf>
    <xf numFmtId="38" fontId="25" fillId="0" borderId="30" xfId="2" applyFont="1" applyBorder="1" applyAlignment="1">
      <alignment horizontal="distributed" vertical="center" indent="1"/>
    </xf>
    <xf numFmtId="38" fontId="23" fillId="0" borderId="30" xfId="2" applyFont="1" applyBorder="1" applyAlignment="1">
      <alignment horizontal="distributed" vertical="center" indent="1" shrinkToFit="1"/>
    </xf>
    <xf numFmtId="0" fontId="19" fillId="0" borderId="17" xfId="0" applyFont="1" applyFill="1" applyBorder="1"/>
    <xf numFmtId="0" fontId="23" fillId="0" borderId="0" xfId="0" applyFont="1" applyFill="1" applyBorder="1" applyAlignment="1">
      <alignment vertical="center" wrapText="1"/>
    </xf>
    <xf numFmtId="38" fontId="17" fillId="0" borderId="0" xfId="2" applyFont="1" applyBorder="1"/>
    <xf numFmtId="38" fontId="17" fillId="0" borderId="0" xfId="2" applyFont="1" applyAlignment="1">
      <alignment vertical="center"/>
    </xf>
    <xf numFmtId="38" fontId="23" fillId="0" borderId="29" xfId="2" applyFont="1" applyFill="1" applyBorder="1" applyAlignment="1">
      <alignment vertical="center"/>
    </xf>
    <xf numFmtId="38" fontId="23" fillId="0" borderId="30" xfId="2" applyFont="1" applyFill="1" applyBorder="1" applyAlignment="1">
      <alignment vertical="center"/>
    </xf>
    <xf numFmtId="38" fontId="23" fillId="0" borderId="31" xfId="2" applyFont="1" applyFill="1" applyBorder="1" applyAlignment="1">
      <alignment vertical="center"/>
    </xf>
    <xf numFmtId="38" fontId="24" fillId="0" borderId="30" xfId="2" applyFont="1" applyFill="1" applyBorder="1" applyAlignment="1">
      <alignment vertical="center"/>
    </xf>
    <xf numFmtId="0" fontId="23" fillId="0" borderId="17" xfId="0" applyFont="1" applyFill="1" applyBorder="1" applyAlignment="1">
      <alignment vertical="center" wrapText="1"/>
    </xf>
    <xf numFmtId="38" fontId="23" fillId="0" borderId="17" xfId="2" applyFont="1" applyFill="1" applyBorder="1" applyAlignment="1">
      <alignment vertical="center"/>
    </xf>
    <xf numFmtId="38" fontId="23" fillId="0" borderId="0" xfId="2" applyFont="1" applyFill="1" applyBorder="1" applyAlignment="1">
      <alignment vertical="center"/>
    </xf>
    <xf numFmtId="38" fontId="23" fillId="0" borderId="33" xfId="2" applyFont="1" applyFill="1" applyBorder="1" applyAlignment="1">
      <alignment vertical="center"/>
    </xf>
    <xf numFmtId="38" fontId="24" fillId="0" borderId="0" xfId="2" applyFont="1" applyFill="1" applyBorder="1" applyAlignment="1">
      <alignment vertical="center"/>
    </xf>
    <xf numFmtId="38" fontId="17" fillId="0" borderId="0" xfId="2" applyFont="1" applyBorder="1" applyAlignment="1">
      <alignment horizontal="right" vertical="center"/>
    </xf>
    <xf numFmtId="0" fontId="25" fillId="0" borderId="17" xfId="0" applyFont="1" applyFill="1" applyBorder="1"/>
    <xf numFmtId="0" fontId="23" fillId="0" borderId="0" xfId="0" applyFont="1" applyFill="1" applyAlignment="1">
      <alignment horizontal="right"/>
    </xf>
    <xf numFmtId="0" fontId="23" fillId="0" borderId="17" xfId="0" applyFont="1" applyFill="1" applyBorder="1" applyAlignment="1">
      <alignment horizontal="right" vertical="center"/>
    </xf>
    <xf numFmtId="38" fontId="19" fillId="0" borderId="0" xfId="2" applyFont="1" applyBorder="1" applyAlignment="1">
      <alignment vertical="center"/>
    </xf>
    <xf numFmtId="0" fontId="19" fillId="0" borderId="0" xfId="0" applyFont="1" applyFill="1" applyBorder="1" applyAlignment="1"/>
    <xf numFmtId="0" fontId="17" fillId="0" borderId="0" xfId="0" applyFont="1" applyFill="1" applyAlignment="1"/>
    <xf numFmtId="0" fontId="19" fillId="0" borderId="0" xfId="0" applyFont="1" applyBorder="1" applyAlignment="1">
      <alignment vertical="center"/>
    </xf>
    <xf numFmtId="38" fontId="19" fillId="0" borderId="0" xfId="2" applyFont="1" applyBorder="1"/>
    <xf numFmtId="38" fontId="19" fillId="0" borderId="0" xfId="2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177" fontId="15" fillId="0" borderId="0" xfId="0" applyNumberFormat="1" applyFont="1"/>
    <xf numFmtId="178" fontId="15" fillId="0" borderId="0" xfId="0" applyNumberFormat="1" applyFont="1"/>
    <xf numFmtId="0" fontId="26" fillId="0" borderId="0" xfId="0" applyFont="1"/>
    <xf numFmtId="179" fontId="12" fillId="0" borderId="0" xfId="0" applyNumberFormat="1" applyFont="1" applyFill="1" applyAlignment="1"/>
    <xf numFmtId="179" fontId="16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179" fontId="26" fillId="0" borderId="0" xfId="0" applyNumberFormat="1" applyFont="1" applyFill="1"/>
    <xf numFmtId="179" fontId="15" fillId="0" borderId="0" xfId="0" applyNumberFormat="1" applyFont="1" applyFill="1"/>
    <xf numFmtId="179" fontId="15" fillId="0" borderId="0" xfId="0" applyNumberFormat="1" applyFont="1" applyFill="1" applyBorder="1"/>
    <xf numFmtId="0" fontId="15" fillId="0" borderId="0" xfId="0" applyFont="1" applyFill="1" applyBorder="1"/>
    <xf numFmtId="0" fontId="16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23" xfId="0" applyNumberFormat="1" applyFont="1" applyBorder="1" applyAlignment="1">
      <alignment vertical="center"/>
    </xf>
    <xf numFmtId="176" fontId="14" fillId="0" borderId="0" xfId="0" applyNumberFormat="1" applyFont="1" applyAlignment="1">
      <alignment vertical="center"/>
    </xf>
    <xf numFmtId="176" fontId="14" fillId="0" borderId="24" xfId="0" applyNumberFormat="1" applyFont="1" applyBorder="1" applyAlignment="1">
      <alignment horizontal="right" vertical="center"/>
    </xf>
    <xf numFmtId="176" fontId="14" fillId="0" borderId="20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 textRotation="255"/>
    </xf>
    <xf numFmtId="0" fontId="14" fillId="0" borderId="0" xfId="0" applyFont="1" applyAlignment="1">
      <alignment horizontal="left" vertical="center"/>
    </xf>
    <xf numFmtId="176" fontId="14" fillId="0" borderId="17" xfId="0" applyNumberFormat="1" applyFont="1" applyBorder="1" applyAlignment="1">
      <alignment vertical="center"/>
    </xf>
    <xf numFmtId="176" fontId="14" fillId="0" borderId="0" xfId="0" applyNumberFormat="1" applyFont="1" applyAlignment="1">
      <alignment horizontal="right" vertical="center"/>
    </xf>
    <xf numFmtId="179" fontId="14" fillId="0" borderId="14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  <xf numFmtId="179" fontId="14" fillId="0" borderId="37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4" fillId="0" borderId="15" xfId="0" applyNumberFormat="1" applyFont="1" applyBorder="1" applyAlignment="1">
      <alignment horizontal="center" vertical="center"/>
    </xf>
    <xf numFmtId="179" fontId="14" fillId="0" borderId="41" xfId="0" applyNumberFormat="1" applyFont="1" applyBorder="1" applyAlignment="1">
      <alignment horizontal="center" vertical="center" wrapText="1"/>
    </xf>
    <xf numFmtId="179" fontId="14" fillId="0" borderId="37" xfId="0" applyNumberFormat="1" applyFont="1" applyBorder="1" applyAlignment="1">
      <alignment horizontal="center" vertical="center" wrapText="1"/>
    </xf>
    <xf numFmtId="179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179" fontId="14" fillId="0" borderId="29" xfId="0" applyNumberFormat="1" applyFont="1" applyBorder="1" applyAlignment="1">
      <alignment horizontal="left" vertical="center"/>
    </xf>
    <xf numFmtId="179" fontId="14" fillId="0" borderId="22" xfId="0" applyNumberFormat="1" applyFont="1" applyBorder="1" applyAlignment="1">
      <alignment vertical="center"/>
    </xf>
    <xf numFmtId="181" fontId="14" fillId="0" borderId="22" xfId="0" applyNumberFormat="1" applyFont="1" applyBorder="1" applyAlignment="1">
      <alignment vertical="center"/>
    </xf>
    <xf numFmtId="179" fontId="14" fillId="0" borderId="30" xfId="0" applyNumberFormat="1" applyFont="1" applyBorder="1" applyAlignment="1">
      <alignment horizontal="left" vertical="center"/>
    </xf>
    <xf numFmtId="179" fontId="15" fillId="0" borderId="17" xfId="0" applyNumberFormat="1" applyFont="1" applyBorder="1" applyAlignment="1">
      <alignment vertical="center"/>
    </xf>
    <xf numFmtId="177" fontId="14" fillId="0" borderId="17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right" vertical="center" justifyLastLine="1"/>
    </xf>
    <xf numFmtId="179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179" fontId="14" fillId="0" borderId="30" xfId="0" applyNumberFormat="1" applyFont="1" applyBorder="1" applyAlignment="1">
      <alignment horizontal="right" vertical="center" justifyLastLine="1"/>
    </xf>
    <xf numFmtId="179" fontId="15" fillId="0" borderId="16" xfId="0" applyNumberFormat="1" applyFont="1" applyBorder="1" applyAlignment="1">
      <alignment vertical="center"/>
    </xf>
    <xf numFmtId="177" fontId="15" fillId="0" borderId="16" xfId="0" applyNumberFormat="1" applyFont="1" applyBorder="1" applyAlignment="1">
      <alignment vertical="center"/>
    </xf>
    <xf numFmtId="179" fontId="14" fillId="0" borderId="32" xfId="0" applyNumberFormat="1" applyFont="1" applyBorder="1" applyAlignment="1">
      <alignment horizontal="right" vertical="center" justifyLastLine="1"/>
    </xf>
    <xf numFmtId="179" fontId="14" fillId="0" borderId="0" xfId="0" applyNumberFormat="1" applyFont="1" applyAlignment="1">
      <alignment horizontal="right" vertical="center" justifyLastLine="1"/>
    </xf>
    <xf numFmtId="180" fontId="14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181" fontId="14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14" fillId="0" borderId="0" xfId="0" applyNumberFormat="1" applyFont="1" applyFill="1" applyBorder="1" applyAlignment="1">
      <alignment horizontal="center" vertical="center" wrapText="1"/>
    </xf>
    <xf numFmtId="182" fontId="1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83" fontId="15" fillId="0" borderId="0" xfId="0" applyNumberFormat="1" applyFont="1" applyAlignment="1">
      <alignment vertical="center"/>
    </xf>
    <xf numFmtId="183" fontId="15" fillId="0" borderId="0" xfId="0" applyNumberFormat="1" applyFont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4" fillId="0" borderId="42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 wrapText="1"/>
    </xf>
    <xf numFmtId="38" fontId="23" fillId="0" borderId="27" xfId="2" applyFont="1" applyBorder="1" applyAlignment="1">
      <alignment horizontal="left" vertical="center" wrapText="1"/>
    </xf>
    <xf numFmtId="38" fontId="23" fillId="0" borderId="28" xfId="2" applyFont="1" applyBorder="1" applyAlignment="1">
      <alignment horizontal="left" vertical="center"/>
    </xf>
    <xf numFmtId="38" fontId="23" fillId="0" borderId="29" xfId="2" applyFont="1" applyBorder="1" applyAlignment="1">
      <alignment horizontal="center" vertical="center"/>
    </xf>
    <xf numFmtId="38" fontId="23" fillId="0" borderId="32" xfId="2" applyFont="1" applyBorder="1" applyAlignment="1">
      <alignment horizontal="center" vertical="center"/>
    </xf>
    <xf numFmtId="38" fontId="23" fillId="0" borderId="2" xfId="2" applyFont="1" applyBorder="1" applyAlignment="1">
      <alignment horizontal="center" vertical="center"/>
    </xf>
    <xf numFmtId="38" fontId="23" fillId="0" borderId="4" xfId="2" applyFont="1" applyBorder="1" applyAlignment="1">
      <alignment horizontal="center" vertical="center"/>
    </xf>
    <xf numFmtId="38" fontId="23" fillId="0" borderId="34" xfId="2" applyFont="1" applyBorder="1" applyAlignment="1">
      <alignment horizontal="center" vertical="center"/>
    </xf>
    <xf numFmtId="38" fontId="23" fillId="0" borderId="35" xfId="2" applyFont="1" applyBorder="1" applyAlignment="1">
      <alignment horizontal="center" vertical="center"/>
    </xf>
    <xf numFmtId="38" fontId="23" fillId="0" borderId="5" xfId="2" applyFont="1" applyBorder="1" applyAlignment="1">
      <alignment horizontal="center" vertical="center"/>
    </xf>
    <xf numFmtId="38" fontId="23" fillId="0" borderId="36" xfId="2" applyFont="1" applyBorder="1" applyAlignment="1">
      <alignment horizontal="center" vertical="center"/>
    </xf>
    <xf numFmtId="179" fontId="14" fillId="0" borderId="39" xfId="0" applyNumberFormat="1" applyFont="1" applyBorder="1" applyAlignment="1">
      <alignment horizontal="center" vertical="center"/>
    </xf>
    <xf numFmtId="179" fontId="14" fillId="0" borderId="38" xfId="0" applyNumberFormat="1" applyFont="1" applyBorder="1" applyAlignment="1">
      <alignment horizontal="center" vertical="center"/>
    </xf>
    <xf numFmtId="179" fontId="14" fillId="0" borderId="40" xfId="0" applyNumberFormat="1" applyFont="1" applyBorder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  <xf numFmtId="179" fontId="14" fillId="0" borderId="17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center" vertical="center"/>
    </xf>
    <xf numFmtId="179" fontId="14" fillId="0" borderId="16" xfId="0" applyNumberFormat="1" applyFont="1" applyBorder="1" applyAlignment="1">
      <alignment horizontal="center" vertical="center"/>
    </xf>
    <xf numFmtId="179" fontId="14" fillId="0" borderId="32" xfId="0" applyNumberFormat="1" applyFont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9" fontId="14" fillId="0" borderId="22" xfId="0" applyNumberFormat="1" applyFont="1" applyFill="1" applyBorder="1" applyAlignment="1">
      <alignment vertical="center"/>
    </xf>
    <xf numFmtId="181" fontId="14" fillId="0" borderId="22" xfId="0" applyNumberFormat="1" applyFont="1" applyFill="1" applyBorder="1" applyAlignment="1">
      <alignment vertical="center"/>
    </xf>
    <xf numFmtId="180" fontId="14" fillId="0" borderId="22" xfId="0" applyNumberFormat="1" applyFont="1" applyFill="1" applyBorder="1" applyAlignment="1">
      <alignment vertical="center"/>
    </xf>
    <xf numFmtId="178" fontId="14" fillId="0" borderId="22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5757"/>
      <color rgb="FF9999FF"/>
      <color rgb="FFCCCCFF"/>
      <color rgb="FF99CCFF"/>
      <color rgb="FF993366"/>
      <color rgb="FFFF9999"/>
      <color rgb="FFFFFF99"/>
      <color rgb="FF0066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45747779469954"/>
          <c:y val="0.10746629929572932"/>
          <c:w val="0.4642169728783902"/>
          <c:h val="0.83003386164364157"/>
        </c:manualLayout>
      </c:layout>
      <c:pieChart>
        <c:varyColors val="1"/>
        <c:ser>
          <c:idx val="0"/>
          <c:order val="0"/>
          <c:tx>
            <c:strRef>
              <c:f>'2.地目別土地面積の推移'!$A$9:$C$9</c:f>
              <c:strCache>
                <c:ptCount val="3"/>
                <c:pt idx="0">
                  <c:v>令和6年の
構成比(％)</c:v>
                </c:pt>
              </c:strCache>
            </c:strRef>
          </c:tx>
          <c:spPr>
            <a:solidFill>
              <a:srgbClr val="9999FF"/>
            </a:solidFill>
            <a:ln w="1905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76-413D-A1D2-69A6C13E288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76-413D-A1D2-69A6C13E288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76-413D-A1D2-69A6C13E2889}"/>
              </c:ext>
            </c:extLst>
          </c:dPt>
          <c:dPt>
            <c:idx val="3"/>
            <c:bubble3D val="0"/>
            <c:spPr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76-413D-A1D2-69A6C13E2889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76-413D-A1D2-69A6C13E2889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576-413D-A1D2-69A6C13E28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576-413D-A1D2-69A6C13E2889}"/>
              </c:ext>
            </c:extLst>
          </c:dPt>
          <c:dPt>
            <c:idx val="7"/>
            <c:bubble3D val="0"/>
            <c:spPr>
              <a:solidFill>
                <a:srgbClr val="FF9999"/>
              </a:solidFill>
              <a:ln w="1905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576-413D-A1D2-69A6C13E2889}"/>
              </c:ext>
            </c:extLst>
          </c:dPt>
          <c:dLbls>
            <c:dLbl>
              <c:idx val="0"/>
              <c:layout>
                <c:manualLayout>
                  <c:x val="-5.2600606156322241E-2"/>
                  <c:y val="0.14339152119700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6-413D-A1D2-69A6C13E2889}"/>
                </c:ext>
              </c:extLst>
            </c:dLbl>
            <c:dLbl>
              <c:idx val="1"/>
              <c:layout>
                <c:manualLayout>
                  <c:x val="-1.3442982950913371E-3"/>
                  <c:y val="-1.7650755002258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76-413D-A1D2-69A6C13E2889}"/>
                </c:ext>
              </c:extLst>
            </c:dLbl>
            <c:dLbl>
              <c:idx val="2"/>
              <c:layout>
                <c:manualLayout>
                  <c:x val="6.1500615006149307E-3"/>
                  <c:y val="4.622976815398043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3572110792741169E-2"/>
                      <c:h val="0.181837073981712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576-413D-A1D2-69A6C13E2889}"/>
                </c:ext>
              </c:extLst>
            </c:dLbl>
            <c:dLbl>
              <c:idx val="3"/>
              <c:layout>
                <c:manualLayout>
                  <c:x val="3.7763125239717525E-2"/>
                  <c:y val="0.129370144193322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76-413D-A1D2-69A6C13E2889}"/>
                </c:ext>
              </c:extLst>
            </c:dLbl>
            <c:dLbl>
              <c:idx val="4"/>
              <c:layout>
                <c:manualLayout>
                  <c:x val="-6.2308131970609693E-2"/>
                  <c:y val="-0.162219451371571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76-413D-A1D2-69A6C13E2889}"/>
                </c:ext>
              </c:extLst>
            </c:dLbl>
            <c:dLbl>
              <c:idx val="5"/>
              <c:layout>
                <c:manualLayout>
                  <c:x val="-5.6172491332566236E-2"/>
                  <c:y val="8.02308533129119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76-413D-A1D2-69A6C13E2889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76-413D-A1D2-69A6C13E2889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BIZ UDPゴシック"/>
                      <a:ea typeface="BIZ UDP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76-413D-A1D2-69A6C13E288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>
                    <a:solidFill>
                      <a:sysClr val="windowText" lastClr="000000"/>
                    </a:solidFill>
                    <a:latin typeface="BIZ UDPゴシック"/>
                    <a:ea typeface="BIZ UDP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'2.地目別土地面積の推移'!$E$3:$L$3</c:f>
              <c:strCache>
                <c:ptCount val="8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原野</c:v>
                </c:pt>
                <c:pt idx="6">
                  <c:v>雑種地</c:v>
                </c:pt>
                <c:pt idx="7">
                  <c:v>その他</c:v>
                </c:pt>
              </c:strCache>
            </c:strRef>
          </c:cat>
          <c:val>
            <c:numRef>
              <c:f>'2.地目別土地面積の推移'!$E$9:$L$9</c:f>
              <c:numCache>
                <c:formatCode>0.00_ </c:formatCode>
                <c:ptCount val="8"/>
                <c:pt idx="0">
                  <c:v>9.2899999999999991</c:v>
                </c:pt>
                <c:pt idx="1">
                  <c:v>6.6</c:v>
                </c:pt>
                <c:pt idx="2">
                  <c:v>4.55</c:v>
                </c:pt>
                <c:pt idx="3">
                  <c:v>0.11</c:v>
                </c:pt>
                <c:pt idx="4">
                  <c:v>50.84</c:v>
                </c:pt>
                <c:pt idx="5">
                  <c:v>2.38</c:v>
                </c:pt>
                <c:pt idx="6">
                  <c:v>4.87</c:v>
                </c:pt>
                <c:pt idx="7">
                  <c:v>21.36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576-413D-A1D2-69A6C13E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35733341974229"/>
          <c:y val="0.16262440613372131"/>
          <c:w val="0.12355304619873805"/>
          <c:h val="0.6656141797736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  <a:latin typeface="BIZ UDPゴシック"/>
              <a:ea typeface="BIZ UDP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3175">
      <a:solidFill>
        <a:schemeClr val="bg2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UD デジタル 教科書体 NP-R"/>
          <a:ea typeface="UD デジタル 教科書体 NP-R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49153209356389E-2"/>
          <c:y val="0.17143673573061433"/>
          <c:w val="0.80748825247650491"/>
          <c:h val="0.6129228806076658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'4.気象'!$R$4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'4.気象'!$P$5:$P$22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H31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'4.気象'!$R$5:$R$22</c:f>
              <c:numCache>
                <c:formatCode>General</c:formatCode>
                <c:ptCount val="18"/>
                <c:pt idx="0">
                  <c:v>1239.5</c:v>
                </c:pt>
                <c:pt idx="1">
                  <c:v>949.5</c:v>
                </c:pt>
                <c:pt idx="2">
                  <c:v>872</c:v>
                </c:pt>
                <c:pt idx="3">
                  <c:v>1053.5</c:v>
                </c:pt>
                <c:pt idx="4">
                  <c:v>1175.5</c:v>
                </c:pt>
                <c:pt idx="5">
                  <c:v>1089</c:v>
                </c:pt>
                <c:pt idx="6">
                  <c:v>938.5</c:v>
                </c:pt>
                <c:pt idx="7">
                  <c:v>750</c:v>
                </c:pt>
                <c:pt idx="8">
                  <c:v>1149.5</c:v>
                </c:pt>
                <c:pt idx="9">
                  <c:v>839.5</c:v>
                </c:pt>
                <c:pt idx="10" formatCode="0.0_);[Red]\(0.0\)">
                  <c:v>934</c:v>
                </c:pt>
                <c:pt idx="11" formatCode="0.0_);[Red]\(0.0\)">
                  <c:v>677</c:v>
                </c:pt>
                <c:pt idx="12" formatCode="0.0_);[Red]\(0.0\)">
                  <c:v>1244</c:v>
                </c:pt>
                <c:pt idx="13" formatCode="0.0_);[Red]\(0.0\)">
                  <c:v>939</c:v>
                </c:pt>
                <c:pt idx="14" formatCode="0.0_);[Red]\(0.0\)">
                  <c:v>889.5</c:v>
                </c:pt>
                <c:pt idx="15">
                  <c:v>1094.5</c:v>
                </c:pt>
                <c:pt idx="16" formatCode="0.0">
                  <c:v>730</c:v>
                </c:pt>
                <c:pt idx="17" formatCode="0.0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9-41F7-9F66-B00DA878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'4.気象'!$Q$4</c:f>
              <c:strCache>
                <c:ptCount val="1"/>
                <c:pt idx="0">
                  <c:v>平均気温</c:v>
                </c:pt>
              </c:strCache>
            </c:strRef>
          </c:tx>
          <c:spPr>
            <a:ln w="15875" cap="rnd">
              <a:solidFill>
                <a:srgbClr val="FF575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rgbClr val="FF5757"/>
                </a:solidFill>
              </a:ln>
              <a:effectLst/>
            </c:spPr>
          </c:marker>
          <c:cat>
            <c:strRef>
              <c:f>'4.気象'!$P$5:$P$22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H31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'4.気象'!$Q$5:$Q$22</c:f>
              <c:numCache>
                <c:formatCode>General</c:formatCode>
                <c:ptCount val="18"/>
                <c:pt idx="0">
                  <c:v>14.1</c:v>
                </c:pt>
                <c:pt idx="1">
                  <c:v>14.8</c:v>
                </c:pt>
                <c:pt idx="2">
                  <c:v>14.1</c:v>
                </c:pt>
                <c:pt idx="3">
                  <c:v>14.3</c:v>
                </c:pt>
                <c:pt idx="4">
                  <c:v>14.6</c:v>
                </c:pt>
                <c:pt idx="5">
                  <c:v>14.1</c:v>
                </c:pt>
                <c:pt idx="6">
                  <c:v>13.8</c:v>
                </c:pt>
                <c:pt idx="7">
                  <c:v>14.1</c:v>
                </c:pt>
                <c:pt idx="8">
                  <c:v>14.1</c:v>
                </c:pt>
                <c:pt idx="9">
                  <c:v>14.7</c:v>
                </c:pt>
                <c:pt idx="10" formatCode="0.0_);[Red]\(0.0\)">
                  <c:v>14.8</c:v>
                </c:pt>
                <c:pt idx="11" formatCode="0.0_);[Red]\(0.0\)">
                  <c:v>14.016666666666667</c:v>
                </c:pt>
                <c:pt idx="12" formatCode="0.0_);[Red]\(0.0\)">
                  <c:v>15.6</c:v>
                </c:pt>
                <c:pt idx="13" formatCode="0.0_);[Red]\(0.0\)">
                  <c:v>14.924999999999999</c:v>
                </c:pt>
                <c:pt idx="14" formatCode="0.0_);[Red]\(0.0\)">
                  <c:v>15</c:v>
                </c:pt>
                <c:pt idx="15">
                  <c:v>14.9</c:v>
                </c:pt>
                <c:pt idx="16" formatCode="0.0">
                  <c:v>14.8</c:v>
                </c:pt>
                <c:pt idx="17" formatCode="0.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9-41F7-9F66-B00DA878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UD デジタル 教科書体 NP-R"/>
          <a:ea typeface="UD デジタル 教科書体 NP-R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2</xdr:row>
      <xdr:rowOff>0</xdr:rowOff>
    </xdr:from>
    <xdr:to>
      <xdr:col>12</xdr:col>
      <xdr:colOff>76200</xdr:colOff>
      <xdr:row>3</xdr:row>
      <xdr:rowOff>0</xdr:rowOff>
    </xdr:to>
    <xdr:grpSp>
      <xdr:nvGrpSpPr>
        <xdr:cNvPr id="21865" name="Group 26">
          <a:extLst>
            <a:ext uri="{FF2B5EF4-FFF2-40B4-BE49-F238E27FC236}">
              <a16:creationId xmlns:a16="http://schemas.microsoft.com/office/drawing/2014/main" id="{00000000-0008-0000-0000-000069550000}"/>
            </a:ext>
          </a:extLst>
        </xdr:cNvPr>
        <xdr:cNvGrpSpPr/>
      </xdr:nvGrpSpPr>
      <xdr:grpSpPr>
        <a:xfrm>
          <a:off x="4351020" y="638175"/>
          <a:ext cx="3126105" cy="371475"/>
          <a:chOff x="548" y="67"/>
          <a:chExt cx="289" cy="39"/>
        </a:xfrm>
      </xdr:grpSpPr>
      <xdr:sp macro="" textlink="">
        <xdr:nvSpPr>
          <xdr:cNvPr id="21866" name="AutoShape 19">
            <a:extLst>
              <a:ext uri="{FF2B5EF4-FFF2-40B4-BE49-F238E27FC236}">
                <a16:creationId xmlns:a16="http://schemas.microsoft.com/office/drawing/2014/main" id="{00000000-0008-0000-0000-00006A550000}"/>
              </a:ext>
            </a:extLst>
          </xdr:cNvPr>
          <xdr:cNvSpPr>
            <a:spLocks noChangeArrowheads="1"/>
          </xdr:cNvSpPr>
        </xdr:nvSpPr>
        <xdr:spPr>
          <a:xfrm>
            <a:off x="548" y="67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4" name="Text Box 2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>
          <a:xfrm>
            <a:off x="622" y="67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土地・気象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5" name="Text Box 2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>
          <a:xfrm>
            <a:off x="568" y="67"/>
            <a:ext cx="57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１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21869" name="Rectangle 24">
            <a:extLst>
              <a:ext uri="{FF2B5EF4-FFF2-40B4-BE49-F238E27FC236}">
                <a16:creationId xmlns:a16="http://schemas.microsoft.com/office/drawing/2014/main" id="{00000000-0008-0000-0000-00006D550000}"/>
              </a:ext>
            </a:extLst>
          </xdr:cNvPr>
          <xdr:cNvSpPr>
            <a:spLocks noChangeArrowheads="1"/>
          </xdr:cNvSpPr>
        </xdr:nvSpPr>
        <xdr:spPr>
          <a:xfrm>
            <a:off x="788" y="67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12</xdr:row>
      <xdr:rowOff>53340</xdr:rowOff>
    </xdr:from>
    <xdr:to>
      <xdr:col>7</xdr:col>
      <xdr:colOff>121920</xdr:colOff>
      <xdr:row>25</xdr:row>
      <xdr:rowOff>19050</xdr:rowOff>
    </xdr:to>
    <xdr:sp macro="" textlink="">
      <xdr:nvSpPr>
        <xdr:cNvPr id="4" name="Text Box 4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312420" y="2558415"/>
          <a:ext cx="5991225" cy="219456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horzOverflow="overflow" wrap="square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UD デジタル 教科書体 NP-R"/>
            <a:ea typeface="UD デジタル 教科書体 NP-R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UD デジタル 教科書体 NP-R"/>
              <a:ea typeface="UD デジタル 教科書体 NP-R"/>
            </a:rPr>
            <a:t>  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UD デジタル 教科書体 NP-R"/>
              <a:ea typeface="UD デジタル 教科書体 NP-R"/>
            </a:rPr>
            <a:t>　常陸太田市は、茨城県の北部にあって県都水戸市から北へ２０km、東京から１２０km圏に位置しています。昭和２９年７月に１町６ヶ村が合併し常陸太田市が誕生し、翌年、世矢村と河内村を、さらに平成１６年１２月に金砂郷町、水府村、里美村を編入して現在に至っています。</a:t>
          </a:r>
          <a:endParaRPr lang="en-US" altLang="ja-JP" sz="1000" b="0" i="0" u="none" strike="noStrike" baseline="0">
            <a:solidFill>
              <a:srgbClr val="000000"/>
            </a:solidFill>
            <a:latin typeface="UD デジタル 教科書体 NP-R"/>
            <a:ea typeface="UD デジタル 教科書体 NP-R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UD デジタル 教科書体 NP-R"/>
              <a:ea typeface="UD デジタル 教科書体 NP-R"/>
              <a:cs typeface="+mn-cs"/>
            </a:rPr>
            <a:t>　平安末期から約４７０年間は北関東の豪族佐竹氏の拠点として発展し、その後は水戸藩の要地として特に重視されたところから、市街地の台地を中心とした周辺には佐竹氏に関係の深い社寺や、西山荘・瑞竜山など徳川家に関する史跡が多く残されており、やすらぎを感じる落ち着いたまちで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UD デジタル 教科書体 NP-R"/>
              <a:ea typeface="UD デジタル 教科書体 NP-R"/>
            </a:rPr>
            <a:t>。</a:t>
          </a:r>
        </a:p>
      </xdr:txBody>
    </xdr:sp>
    <xdr:clientData/>
  </xdr:twoCellAnchor>
  <xdr:twoCellAnchor>
    <xdr:from>
      <xdr:col>0</xdr:col>
      <xdr:colOff>201930</xdr:colOff>
      <xdr:row>11</xdr:row>
      <xdr:rowOff>26670</xdr:rowOff>
    </xdr:from>
    <xdr:to>
      <xdr:col>2</xdr:col>
      <xdr:colOff>582295</xdr:colOff>
      <xdr:row>12</xdr:row>
      <xdr:rowOff>144780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201930" y="2360295"/>
          <a:ext cx="2199640" cy="2895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overflow" wrap="square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常陸太田市の位置・地勢</a:t>
          </a:r>
          <a:endParaRPr lang="ja-JP" altLang="en-US" sz="1200" b="0" i="0" u="none" strike="noStrike" baseline="0">
            <a:solidFill>
              <a:srgbClr val="000000"/>
            </a:solidFill>
            <a:latin typeface="UD デジタル 教科書体 NP-B"/>
            <a:ea typeface="UD デジタル 教科書体 NP-B"/>
            <a:cs typeface="Times New Roman"/>
          </a:endParaRPr>
        </a:p>
      </xdr:txBody>
    </xdr:sp>
    <xdr:clientData/>
  </xdr:twoCellAnchor>
  <xdr:twoCellAnchor>
    <xdr:from>
      <xdr:col>0</xdr:col>
      <xdr:colOff>293370</xdr:colOff>
      <xdr:row>25</xdr:row>
      <xdr:rowOff>54610</xdr:rowOff>
    </xdr:from>
    <xdr:to>
      <xdr:col>7</xdr:col>
      <xdr:colOff>34290</xdr:colOff>
      <xdr:row>52</xdr:row>
      <xdr:rowOff>38100</xdr:rowOff>
    </xdr:to>
    <xdr:pic>
      <xdr:nvPicPr>
        <xdr:cNvPr id="3288" name="Picture 47" descr="近県と太田地図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70" y="4788535"/>
          <a:ext cx="5922645" cy="461264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13</xdr:row>
      <xdr:rowOff>175260</xdr:rowOff>
    </xdr:from>
    <xdr:to>
      <xdr:col>12</xdr:col>
      <xdr:colOff>15240</xdr:colOff>
      <xdr:row>33</xdr:row>
      <xdr:rowOff>22860</xdr:rowOff>
    </xdr:to>
    <xdr:graphicFrame macro="">
      <xdr:nvGraphicFramePr>
        <xdr:cNvPr id="63651" name="グラフ 4">
          <a:extLst>
            <a:ext uri="{FF2B5EF4-FFF2-40B4-BE49-F238E27FC236}">
              <a16:creationId xmlns:a16="http://schemas.microsoft.com/office/drawing/2014/main" id="{00000000-0008-0000-0200-0000A3F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13</xdr:row>
      <xdr:rowOff>2540</xdr:rowOff>
    </xdr:from>
    <xdr:to>
      <xdr:col>6</xdr:col>
      <xdr:colOff>365760</xdr:colOff>
      <xdr:row>14</xdr:row>
      <xdr:rowOff>107315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4810" y="4155440"/>
          <a:ext cx="2867025" cy="295275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令和</a:t>
          </a:r>
          <a:r>
            <a:rPr kumimoji="1" lang="en-US" altLang="ja-JP" sz="1200">
              <a:latin typeface="UD デジタル 教科書体 NP-B"/>
              <a:ea typeface="UD デジタル 教科書体 NP-B"/>
            </a:rPr>
            <a:t>6</a:t>
          </a:r>
          <a:r>
            <a:rPr kumimoji="1" lang="ja-JP" altLang="en-US" sz="1200">
              <a:latin typeface="UD デジタル 教科書体 NP-B"/>
              <a:ea typeface="UD デジタル 教科書体 NP-B"/>
            </a:rPr>
            <a:t>年の地目別土地面積割合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167640</xdr:rowOff>
    </xdr:from>
    <xdr:to>
      <xdr:col>13</xdr:col>
      <xdr:colOff>30480</xdr:colOff>
      <xdr:row>41</xdr:row>
      <xdr:rowOff>0</xdr:rowOff>
    </xdr:to>
    <xdr:graphicFrame macro="">
      <xdr:nvGraphicFramePr>
        <xdr:cNvPr id="64616" name="グラフ 2">
          <a:extLst>
            <a:ext uri="{FF2B5EF4-FFF2-40B4-BE49-F238E27FC236}">
              <a16:creationId xmlns:a16="http://schemas.microsoft.com/office/drawing/2014/main" id="{00000000-0008-0000-0400-000068FC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312420</xdr:colOff>
      <xdr:row>22</xdr:row>
      <xdr:rowOff>30480</xdr:rowOff>
    </xdr:from>
    <xdr:to>
      <xdr:col>4</xdr:col>
      <xdr:colOff>320040</xdr:colOff>
      <xdr:row>23</xdr:row>
      <xdr:rowOff>135890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12420" y="6431280"/>
          <a:ext cx="1560195" cy="295910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平均気温と降水量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0.067</cdr:y>
    </cdr:from>
    <cdr:to>
      <cdr:x>0.12375</cdr:x>
      <cdr:y>0.1495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31274"/>
          <a:ext cx="764045" cy="28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BIZ UDPゴシック"/>
              <a:ea typeface="BIZ UDPゴシック"/>
            </a:rPr>
            <a:t>（㎜）</a:t>
          </a:r>
        </a:p>
      </cdr:txBody>
    </cdr:sp>
  </cdr:relSizeAnchor>
  <cdr:relSizeAnchor xmlns:cdr="http://schemas.openxmlformats.org/drawingml/2006/chartDrawing">
    <cdr:from>
      <cdr:x>0.879</cdr:x>
      <cdr:y>0.067</cdr:y>
    </cdr:from>
    <cdr:to>
      <cdr:x>0.9905</cdr:x>
      <cdr:y>0.1495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427038" y="231274"/>
          <a:ext cx="688412" cy="28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>
              <a:latin typeface="BIZ UDPゴシック"/>
              <a:ea typeface="BIZ UDPゴシック"/>
            </a:rPr>
            <a:t>（℃）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tabSelected="1" view="pageBreakPreview" zoomScaleSheetLayoutView="100" workbookViewId="0">
      <selection activeCell="B21" sqref="B21"/>
    </sheetView>
  </sheetViews>
  <sheetFormatPr defaultColWidth="9" defaultRowHeight="26.25" customHeight="1" x14ac:dyDescent="0.15"/>
  <cols>
    <col min="1" max="6" width="9" style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16384" width="9" style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4"/>
      <c r="M1" s="16"/>
      <c r="N1" s="16"/>
    </row>
    <row r="2" spans="5:14" ht="14.25" customHeight="1" x14ac:dyDescent="0.15"/>
    <row r="3" spans="5:14" ht="29.25" customHeight="1" x14ac:dyDescent="0.15">
      <c r="H3" s="6"/>
      <c r="I3" s="8"/>
      <c r="J3" s="10"/>
      <c r="K3" s="13"/>
    </row>
    <row r="4" spans="5:14" ht="14.25" customHeight="1" x14ac:dyDescent="0.15"/>
    <row r="5" spans="5:14" ht="29.25" customHeight="1" x14ac:dyDescent="0.15">
      <c r="H5" s="6"/>
      <c r="I5" s="8"/>
      <c r="J5" s="11"/>
    </row>
    <row r="6" spans="5:14" ht="14.25" customHeight="1" x14ac:dyDescent="0.15">
      <c r="H6" s="7"/>
      <c r="I6" s="9"/>
      <c r="J6" s="12"/>
    </row>
    <row r="7" spans="5:14" ht="29.25" customHeight="1" x14ac:dyDescent="0.15">
      <c r="H7" s="6"/>
      <c r="I7" s="8"/>
      <c r="J7" s="11"/>
    </row>
    <row r="8" spans="5:14" ht="14.25" customHeight="1" x14ac:dyDescent="0.15">
      <c r="H8" s="7"/>
      <c r="I8" s="9"/>
      <c r="J8" s="12"/>
    </row>
    <row r="9" spans="5:14" ht="29.25" customHeight="1" x14ac:dyDescent="0.15">
      <c r="H9" s="6"/>
      <c r="I9" s="8"/>
      <c r="J9" s="11"/>
    </row>
    <row r="10" spans="5:14" ht="14.25" customHeight="1" x14ac:dyDescent="0.15">
      <c r="H10" s="7"/>
      <c r="I10" s="9"/>
      <c r="J10" s="12"/>
    </row>
    <row r="11" spans="5:14" ht="29.25" customHeight="1" x14ac:dyDescent="0.15">
      <c r="H11" s="6"/>
      <c r="I11" s="8"/>
      <c r="J11" s="11"/>
    </row>
    <row r="12" spans="5:14" ht="14.25" customHeight="1" x14ac:dyDescent="0.15">
      <c r="H12" s="7"/>
      <c r="I12" s="9"/>
      <c r="J12" s="12"/>
    </row>
    <row r="13" spans="5:14" ht="29.25" customHeight="1" x14ac:dyDescent="0.15">
      <c r="H13" s="6"/>
      <c r="I13" s="8"/>
      <c r="J13" s="11"/>
    </row>
    <row r="14" spans="5:14" ht="14.25" customHeight="1" x14ac:dyDescent="0.15">
      <c r="H14" s="7"/>
      <c r="I14" s="9"/>
      <c r="J14" s="12"/>
    </row>
    <row r="15" spans="5:14" ht="29.25" customHeight="1" x14ac:dyDescent="0.15">
      <c r="H15" s="6"/>
      <c r="I15" s="8"/>
      <c r="J15" s="11"/>
    </row>
    <row r="16" spans="5:14" ht="14.25" customHeight="1" x14ac:dyDescent="0.15">
      <c r="H16" s="7"/>
      <c r="I16" s="9"/>
      <c r="J16" s="12"/>
    </row>
    <row r="17" spans="8:10" ht="29.25" customHeight="1" x14ac:dyDescent="0.15">
      <c r="H17" s="6"/>
      <c r="I17" s="8"/>
      <c r="J17" s="11"/>
    </row>
    <row r="18" spans="8:10" ht="14.25" customHeight="1" x14ac:dyDescent="0.15">
      <c r="H18" s="7"/>
      <c r="I18" s="9"/>
      <c r="J18" s="12"/>
    </row>
    <row r="19" spans="8:10" ht="29.25" customHeight="1" x14ac:dyDescent="0.15">
      <c r="H19" s="6"/>
      <c r="I19" s="8"/>
      <c r="J19" s="11"/>
    </row>
    <row r="20" spans="8:10" ht="14.25" customHeight="1" x14ac:dyDescent="0.15">
      <c r="H20" s="7"/>
      <c r="I20" s="9"/>
      <c r="J20" s="12"/>
    </row>
    <row r="21" spans="8:10" ht="29.25" customHeight="1" x14ac:dyDescent="0.15">
      <c r="H21" s="6"/>
      <c r="I21" s="8"/>
      <c r="J21" s="11"/>
    </row>
    <row r="22" spans="8:10" ht="14.25" customHeight="1" x14ac:dyDescent="0.15">
      <c r="H22" s="7"/>
      <c r="I22" s="9"/>
      <c r="J22" s="12"/>
    </row>
    <row r="23" spans="8:10" ht="29.25" customHeight="1" x14ac:dyDescent="0.15">
      <c r="H23" s="6"/>
      <c r="I23" s="8"/>
      <c r="J23" s="11"/>
    </row>
    <row r="24" spans="8:10" ht="14.25" customHeight="1" x14ac:dyDescent="0.15">
      <c r="H24" s="7"/>
      <c r="I24" s="9"/>
      <c r="J24" s="12"/>
    </row>
    <row r="25" spans="8:10" ht="29.25" customHeight="1" x14ac:dyDescent="0.15">
      <c r="H25" s="6"/>
      <c r="I25" s="8"/>
      <c r="J25" s="11"/>
    </row>
    <row r="26" spans="8:10" ht="14.25" customHeight="1" x14ac:dyDescent="0.15">
      <c r="H26" s="7"/>
      <c r="I26" s="9"/>
      <c r="J26" s="12"/>
    </row>
    <row r="27" spans="8:10" ht="29.25" customHeight="1" x14ac:dyDescent="0.15">
      <c r="H27" s="6"/>
      <c r="I27" s="8"/>
      <c r="J27" s="11"/>
    </row>
    <row r="28" spans="8:10" ht="14.25" customHeight="1" x14ac:dyDescent="0.15">
      <c r="H28" s="7"/>
      <c r="I28" s="9"/>
      <c r="J28" s="12"/>
    </row>
    <row r="29" spans="8:10" ht="29.25" customHeight="1" x14ac:dyDescent="0.15">
      <c r="H29" s="6"/>
      <c r="I29" s="8"/>
      <c r="J29" s="11"/>
    </row>
    <row r="30" spans="8:10" ht="14.25" customHeight="1" x14ac:dyDescent="0.15">
      <c r="H30" s="7"/>
      <c r="I30" s="9"/>
      <c r="J30" s="12"/>
    </row>
    <row r="31" spans="8:10" ht="29.25" customHeight="1" x14ac:dyDescent="0.15">
      <c r="H31" s="6"/>
      <c r="I31" s="8"/>
      <c r="J31" s="11"/>
    </row>
    <row r="32" spans="8:10" ht="14.25" customHeight="1" x14ac:dyDescent="0.15">
      <c r="H32" s="7"/>
      <c r="I32" s="9"/>
      <c r="J32" s="12"/>
    </row>
    <row r="33" spans="8:12" ht="29.25" customHeight="1" x14ac:dyDescent="0.15">
      <c r="H33" s="6"/>
      <c r="I33" s="8"/>
      <c r="J33" s="11"/>
    </row>
    <row r="34" spans="8:12" ht="14.25" customHeight="1" x14ac:dyDescent="0.15"/>
    <row r="36" spans="8:12" ht="26.25" customHeight="1" x14ac:dyDescent="0.15">
      <c r="L36" s="15"/>
    </row>
  </sheetData>
  <phoneticPr fontId="2"/>
  <pageMargins left="0.70866141732283472" right="0" top="0.78740157480314965" bottom="0.78740157480314965" header="0.51181102362204722" footer="0.51181102362204722"/>
  <pageSetup paperSize="9" orientation="portrait" r:id="rId1"/>
  <headerFooter alignWithMargins="0"/>
  <colBreaks count="1" manualBreakCount="1">
    <brk id="11" max="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0"/>
  <sheetViews>
    <sheetView showGridLines="0" zoomScaleSheetLayoutView="98" workbookViewId="0">
      <selection activeCell="J14" sqref="J14"/>
    </sheetView>
  </sheetViews>
  <sheetFormatPr defaultColWidth="9" defaultRowHeight="13.5" x14ac:dyDescent="0.15"/>
  <cols>
    <col min="1" max="1" width="8.75" style="17" customWidth="1"/>
    <col min="2" max="3" width="15.125" style="17" customWidth="1"/>
    <col min="4" max="4" width="9.125" style="17" customWidth="1"/>
    <col min="5" max="6" width="9.125" style="17" bestFit="1" customWidth="1"/>
    <col min="7" max="7" width="14.75" style="17" bestFit="1" customWidth="1"/>
    <col min="8" max="16384" width="9" style="17"/>
  </cols>
  <sheetData>
    <row r="1" spans="1:7" ht="20.25" customHeight="1" x14ac:dyDescent="0.25">
      <c r="A1" s="141" t="s">
        <v>2</v>
      </c>
      <c r="B1" s="141"/>
    </row>
    <row r="2" spans="1:7" ht="18" customHeight="1" x14ac:dyDescent="0.15">
      <c r="A2" s="18"/>
      <c r="B2" s="18"/>
    </row>
    <row r="3" spans="1:7" ht="19.5" customHeight="1" x14ac:dyDescent="0.15">
      <c r="A3" s="19"/>
      <c r="B3" s="142" t="s">
        <v>100</v>
      </c>
      <c r="C3" s="143"/>
      <c r="D3" s="144" t="s">
        <v>104</v>
      </c>
      <c r="E3" s="145"/>
      <c r="F3" s="147" t="s">
        <v>102</v>
      </c>
      <c r="G3" s="149" t="s">
        <v>103</v>
      </c>
    </row>
    <row r="4" spans="1:7" ht="19.5" customHeight="1" x14ac:dyDescent="0.15">
      <c r="A4" s="19"/>
      <c r="B4" s="20" t="s">
        <v>105</v>
      </c>
      <c r="C4" s="22" t="s">
        <v>106</v>
      </c>
      <c r="D4" s="24" t="s">
        <v>99</v>
      </c>
      <c r="E4" s="26" t="s">
        <v>107</v>
      </c>
      <c r="F4" s="148"/>
      <c r="G4" s="150"/>
    </row>
    <row r="5" spans="1:7" ht="19.5" customHeight="1" x14ac:dyDescent="0.15">
      <c r="A5" s="19"/>
      <c r="B5" s="21" t="s">
        <v>87</v>
      </c>
      <c r="C5" s="23" t="s">
        <v>89</v>
      </c>
      <c r="D5" s="25" t="s">
        <v>101</v>
      </c>
      <c r="E5" s="27" t="s">
        <v>90</v>
      </c>
      <c r="F5" s="28" t="s">
        <v>111</v>
      </c>
      <c r="G5" s="24" t="s">
        <v>30</v>
      </c>
    </row>
    <row r="6" spans="1:7" ht="19.5" customHeight="1" x14ac:dyDescent="0.25">
      <c r="A6" s="19"/>
      <c r="F6" s="146" t="s">
        <v>91</v>
      </c>
      <c r="G6" s="146"/>
    </row>
    <row r="7" spans="1:7" x14ac:dyDescent="0.15">
      <c r="A7" s="19"/>
    </row>
    <row r="10" spans="1:7" x14ac:dyDescent="0.15">
      <c r="F10" s="29"/>
    </row>
  </sheetData>
  <mergeCells count="6">
    <mergeCell ref="A1:B1"/>
    <mergeCell ref="B3:C3"/>
    <mergeCell ref="D3:E3"/>
    <mergeCell ref="F6:G6"/>
    <mergeCell ref="F3:F4"/>
    <mergeCell ref="G3:G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"/>
  <sheetViews>
    <sheetView showGridLines="0" zoomScaleNormal="100" workbookViewId="0">
      <selection activeCell="L11" sqref="L11"/>
    </sheetView>
  </sheetViews>
  <sheetFormatPr defaultColWidth="9" defaultRowHeight="15" x14ac:dyDescent="0.25"/>
  <cols>
    <col min="1" max="1" width="4.75" style="30" customWidth="1"/>
    <col min="2" max="3" width="4.75" style="31" customWidth="1"/>
    <col min="4" max="4" width="9.125" style="30" customWidth="1"/>
    <col min="5" max="8" width="7.25" style="30" customWidth="1"/>
    <col min="9" max="9" width="8.875" style="30" bestFit="1" customWidth="1"/>
    <col min="10" max="12" width="7.25" style="30" customWidth="1"/>
    <col min="13" max="16384" width="9" style="30"/>
  </cols>
  <sheetData>
    <row r="1" spans="1:12" ht="18" customHeight="1" x14ac:dyDescent="0.25">
      <c r="A1" s="32" t="s">
        <v>98</v>
      </c>
      <c r="B1" s="33"/>
      <c r="C1" s="33"/>
      <c r="D1" s="33"/>
      <c r="H1" s="151"/>
      <c r="I1" s="151"/>
      <c r="J1" s="151"/>
      <c r="K1" s="151"/>
      <c r="L1" s="151"/>
    </row>
    <row r="2" spans="1:12" ht="18" customHeight="1" x14ac:dyDescent="0.25">
      <c r="A2" s="88"/>
      <c r="B2" s="88"/>
      <c r="C2" s="88"/>
      <c r="D2" s="88"/>
      <c r="H2" s="152" t="s">
        <v>7</v>
      </c>
      <c r="I2" s="152"/>
      <c r="J2" s="152"/>
      <c r="K2" s="152"/>
      <c r="L2" s="152"/>
    </row>
    <row r="3" spans="1:12" ht="36" customHeight="1" x14ac:dyDescent="0.25">
      <c r="A3" s="153" t="s">
        <v>109</v>
      </c>
      <c r="B3" s="154"/>
      <c r="C3" s="155"/>
      <c r="D3" s="89" t="s">
        <v>11</v>
      </c>
      <c r="E3" s="90" t="s">
        <v>15</v>
      </c>
      <c r="F3" s="91" t="s">
        <v>5</v>
      </c>
      <c r="G3" s="91" t="s">
        <v>1</v>
      </c>
      <c r="H3" s="91" t="s">
        <v>13</v>
      </c>
      <c r="I3" s="91" t="s">
        <v>16</v>
      </c>
      <c r="J3" s="91" t="s">
        <v>20</v>
      </c>
      <c r="K3" s="91" t="s">
        <v>4</v>
      </c>
      <c r="L3" s="92" t="s">
        <v>21</v>
      </c>
    </row>
    <row r="4" spans="1:12" ht="30" customHeight="1" x14ac:dyDescent="0.25">
      <c r="A4" s="93" t="s">
        <v>97</v>
      </c>
      <c r="B4" s="93">
        <v>2</v>
      </c>
      <c r="C4" s="93" t="s">
        <v>57</v>
      </c>
      <c r="D4" s="94">
        <v>371.99</v>
      </c>
      <c r="E4" s="95">
        <v>34.92</v>
      </c>
      <c r="F4" s="95">
        <v>25.02</v>
      </c>
      <c r="G4" s="95">
        <v>16.63</v>
      </c>
      <c r="H4" s="95">
        <v>0.42</v>
      </c>
      <c r="I4" s="95">
        <v>189.79</v>
      </c>
      <c r="J4" s="95">
        <v>8.85</v>
      </c>
      <c r="K4" s="95">
        <v>17.350000000000001</v>
      </c>
      <c r="L4" s="95">
        <v>79.010000000000005</v>
      </c>
    </row>
    <row r="5" spans="1:12" ht="30" customHeight="1" x14ac:dyDescent="0.25">
      <c r="A5" s="93"/>
      <c r="B5" s="93">
        <v>3</v>
      </c>
      <c r="C5" s="93"/>
      <c r="D5" s="94">
        <v>371.99</v>
      </c>
      <c r="E5" s="95">
        <v>34.869999999999997</v>
      </c>
      <c r="F5" s="95">
        <v>24.74</v>
      </c>
      <c r="G5" s="95">
        <v>16.760000000000002</v>
      </c>
      <c r="H5" s="95">
        <v>0.42</v>
      </c>
      <c r="I5" s="95">
        <v>189.72</v>
      </c>
      <c r="J5" s="95">
        <v>8.84</v>
      </c>
      <c r="K5" s="95">
        <v>17.559999999999999</v>
      </c>
      <c r="L5" s="95">
        <v>79.08</v>
      </c>
    </row>
    <row r="6" spans="1:12" ht="30" customHeight="1" x14ac:dyDescent="0.25">
      <c r="A6" s="93"/>
      <c r="B6" s="93">
        <v>4</v>
      </c>
      <c r="C6" s="93"/>
      <c r="D6" s="94">
        <v>371.99</v>
      </c>
      <c r="E6" s="95">
        <v>34.83</v>
      </c>
      <c r="F6" s="95">
        <v>24.66</v>
      </c>
      <c r="G6" s="95">
        <v>16.8</v>
      </c>
      <c r="H6" s="95">
        <v>0.42</v>
      </c>
      <c r="I6" s="95">
        <v>189.71</v>
      </c>
      <c r="J6" s="95">
        <v>8.86</v>
      </c>
      <c r="K6" s="95">
        <v>17.66</v>
      </c>
      <c r="L6" s="95">
        <v>79.05</v>
      </c>
    </row>
    <row r="7" spans="1:12" ht="30" customHeight="1" x14ac:dyDescent="0.25">
      <c r="A7" s="93"/>
      <c r="B7" s="93">
        <v>5</v>
      </c>
      <c r="C7" s="93"/>
      <c r="D7" s="94">
        <v>371.99000000000007</v>
      </c>
      <c r="E7" s="95">
        <v>34.729999999999997</v>
      </c>
      <c r="F7" s="95">
        <v>24.6</v>
      </c>
      <c r="G7" s="95">
        <v>16.8</v>
      </c>
      <c r="H7" s="95">
        <v>0.42</v>
      </c>
      <c r="I7" s="95">
        <v>189.5</v>
      </c>
      <c r="J7" s="95">
        <v>8.85</v>
      </c>
      <c r="K7" s="95">
        <v>17.79</v>
      </c>
      <c r="L7" s="95">
        <v>79.3</v>
      </c>
    </row>
    <row r="8" spans="1:12" ht="30" customHeight="1" x14ac:dyDescent="0.25">
      <c r="A8" s="93"/>
      <c r="B8" s="93">
        <v>6</v>
      </c>
      <c r="C8" s="93"/>
      <c r="D8" s="177">
        <v>371.99</v>
      </c>
      <c r="E8" s="178">
        <v>34.549999999999997</v>
      </c>
      <c r="F8" s="178">
        <v>24.55</v>
      </c>
      <c r="G8" s="178">
        <v>16.940000000000001</v>
      </c>
      <c r="H8" s="178">
        <v>0.42</v>
      </c>
      <c r="I8" s="178">
        <v>189.11</v>
      </c>
      <c r="J8" s="178">
        <v>8.86</v>
      </c>
      <c r="K8" s="178">
        <v>18.11</v>
      </c>
      <c r="L8" s="178">
        <v>79.45</v>
      </c>
    </row>
    <row r="9" spans="1:12" ht="30" customHeight="1" x14ac:dyDescent="0.25">
      <c r="A9" s="156" t="s">
        <v>113</v>
      </c>
      <c r="B9" s="156"/>
      <c r="C9" s="156"/>
      <c r="D9" s="96">
        <v>100</v>
      </c>
      <c r="E9" s="97">
        <f>ROUND(E8/$D8*100,2)</f>
        <v>9.2899999999999991</v>
      </c>
      <c r="F9" s="97">
        <f t="shared" ref="F9:L9" si="0">ROUND(F8/$D8*100,2)</f>
        <v>6.6</v>
      </c>
      <c r="G9" s="97">
        <f t="shared" si="0"/>
        <v>4.55</v>
      </c>
      <c r="H9" s="97">
        <f>ROUND(H8/$D8*100,2)</f>
        <v>0.11</v>
      </c>
      <c r="I9" s="97">
        <f>ROUND(I8/$D8*100,2)</f>
        <v>50.84</v>
      </c>
      <c r="J9" s="97">
        <f>ROUND(J8/$D8*100,2)</f>
        <v>2.38</v>
      </c>
      <c r="K9" s="97">
        <f>ROUND(K8/$D8*100,2)</f>
        <v>4.87</v>
      </c>
      <c r="L9" s="97">
        <f t="shared" si="0"/>
        <v>21.36</v>
      </c>
    </row>
    <row r="10" spans="1:12" ht="30" customHeight="1" x14ac:dyDescent="0.25">
      <c r="A10" s="98"/>
      <c r="B10" s="93"/>
      <c r="C10" s="99"/>
      <c r="D10" s="100"/>
      <c r="E10" s="95"/>
      <c r="F10" s="95"/>
      <c r="G10" s="95"/>
      <c r="H10" s="95"/>
      <c r="I10" s="95"/>
      <c r="L10" s="101" t="s">
        <v>134</v>
      </c>
    </row>
  </sheetData>
  <mergeCells count="4">
    <mergeCell ref="H1:L1"/>
    <mergeCell ref="H2:L2"/>
    <mergeCell ref="A3:C3"/>
    <mergeCell ref="A9:C9"/>
  </mergeCells>
  <phoneticPr fontId="2"/>
  <pageMargins left="0.70866141732283472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8"/>
  <sheetViews>
    <sheetView showGridLines="0" workbookViewId="0">
      <selection activeCell="F14" sqref="F14"/>
    </sheetView>
  </sheetViews>
  <sheetFormatPr defaultColWidth="9" defaultRowHeight="15" x14ac:dyDescent="0.25"/>
  <cols>
    <col min="1" max="1" width="17.75" style="34" customWidth="1"/>
    <col min="2" max="2" width="11.5" style="34" bestFit="1" customWidth="1"/>
    <col min="3" max="5" width="9" style="34"/>
    <col min="6" max="6" width="11.5" style="34" bestFit="1" customWidth="1"/>
    <col min="7" max="8" width="9" style="34"/>
    <col min="9" max="9" width="10.75" style="34" customWidth="1"/>
    <col min="10" max="10" width="5.625" style="35" customWidth="1"/>
    <col min="11" max="18" width="9.125" style="36" hidden="1" customWidth="1"/>
    <col min="19" max="19" width="0.125" style="36" hidden="1" customWidth="1"/>
    <col min="20" max="25" width="9.125" style="36" hidden="1" customWidth="1"/>
    <col min="26" max="16384" width="9" style="35"/>
  </cols>
  <sheetData>
    <row r="1" spans="1:25" s="37" customFormat="1" ht="18" customHeight="1" x14ac:dyDescent="0.25">
      <c r="A1" s="43" t="s">
        <v>92</v>
      </c>
    </row>
    <row r="2" spans="1:25" s="38" customFormat="1" ht="15.75" customHeight="1" x14ac:dyDescent="0.25">
      <c r="A2" s="44"/>
      <c r="B2" s="55"/>
      <c r="C2" s="55"/>
      <c r="D2" s="55"/>
      <c r="E2" s="55"/>
      <c r="F2" s="55"/>
      <c r="G2" s="55"/>
      <c r="I2" s="67" t="s">
        <v>133</v>
      </c>
      <c r="K2" s="69"/>
      <c r="L2" s="6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s="39" customFormat="1" ht="15.75" customHeight="1" x14ac:dyDescent="0.15">
      <c r="A3" s="159" t="s">
        <v>108</v>
      </c>
      <c r="B3" s="161" t="s">
        <v>23</v>
      </c>
      <c r="C3" s="163" t="s">
        <v>28</v>
      </c>
      <c r="D3" s="165" t="s">
        <v>29</v>
      </c>
      <c r="E3" s="165" t="s">
        <v>31</v>
      </c>
      <c r="F3" s="165" t="s">
        <v>32</v>
      </c>
      <c r="G3" s="165" t="s">
        <v>35</v>
      </c>
      <c r="H3" s="165" t="s">
        <v>37</v>
      </c>
      <c r="I3" s="167" t="s">
        <v>39</v>
      </c>
    </row>
    <row r="4" spans="1:25" s="39" customFormat="1" ht="15.75" customHeight="1" x14ac:dyDescent="0.15">
      <c r="A4" s="160"/>
      <c r="B4" s="162" t="s">
        <v>12</v>
      </c>
      <c r="C4" s="164" t="s">
        <v>12</v>
      </c>
      <c r="D4" s="166" t="s">
        <v>12</v>
      </c>
      <c r="E4" s="166" t="s">
        <v>12</v>
      </c>
      <c r="F4" s="166" t="s">
        <v>12</v>
      </c>
      <c r="G4" s="166" t="s">
        <v>12</v>
      </c>
      <c r="H4" s="166" t="s">
        <v>12</v>
      </c>
      <c r="I4" s="168" t="s">
        <v>12</v>
      </c>
    </row>
    <row r="5" spans="1:25" s="39" customFormat="1" ht="18" customHeight="1" x14ac:dyDescent="0.15">
      <c r="A5" s="45" t="s">
        <v>40</v>
      </c>
      <c r="B5" s="56">
        <v>6097550</v>
      </c>
      <c r="C5" s="61">
        <v>918380</v>
      </c>
      <c r="D5" s="61">
        <v>933448</v>
      </c>
      <c r="E5" s="61">
        <v>774450</v>
      </c>
      <c r="F5" s="61">
        <v>1564691</v>
      </c>
      <c r="G5" s="61">
        <v>96496</v>
      </c>
      <c r="H5" s="61">
        <v>480405</v>
      </c>
      <c r="I5" s="61">
        <v>1329680</v>
      </c>
      <c r="L5" s="74"/>
    </row>
    <row r="6" spans="1:25" s="39" customFormat="1" ht="18" customHeight="1" x14ac:dyDescent="0.15">
      <c r="A6" s="46" t="s">
        <v>42</v>
      </c>
      <c r="B6" s="57">
        <v>5090660</v>
      </c>
      <c r="C6" s="62">
        <v>780844</v>
      </c>
      <c r="D6" s="62">
        <v>787767</v>
      </c>
      <c r="E6" s="62">
        <v>688494</v>
      </c>
      <c r="F6" s="62">
        <v>1268612</v>
      </c>
      <c r="G6" s="62">
        <v>72097</v>
      </c>
      <c r="H6" s="62">
        <v>416648</v>
      </c>
      <c r="I6" s="62">
        <v>1076198</v>
      </c>
      <c r="K6" s="72" t="s">
        <v>45</v>
      </c>
      <c r="L6" s="72"/>
      <c r="M6" s="72"/>
      <c r="N6" s="72"/>
      <c r="O6" s="72"/>
      <c r="P6" s="72"/>
      <c r="Q6" s="72"/>
      <c r="R6" s="75" t="s">
        <v>48</v>
      </c>
      <c r="S6" s="76"/>
      <c r="T6" s="72"/>
      <c r="U6" s="72"/>
      <c r="V6" s="72"/>
      <c r="W6" s="72"/>
      <c r="X6" s="72"/>
      <c r="Y6" s="72" t="s">
        <v>18</v>
      </c>
    </row>
    <row r="7" spans="1:25" s="39" customFormat="1" ht="18" customHeight="1" x14ac:dyDescent="0.15">
      <c r="A7" s="47" t="s">
        <v>25</v>
      </c>
      <c r="B7" s="58">
        <v>217320</v>
      </c>
      <c r="C7" s="63">
        <v>34383</v>
      </c>
      <c r="D7" s="63">
        <v>37327</v>
      </c>
      <c r="E7" s="63">
        <v>47849</v>
      </c>
      <c r="F7" s="63">
        <v>28761</v>
      </c>
      <c r="G7" s="63">
        <v>1639</v>
      </c>
      <c r="H7" s="63">
        <v>18337</v>
      </c>
      <c r="I7" s="63">
        <v>49024</v>
      </c>
      <c r="K7" s="72">
        <v>1</v>
      </c>
      <c r="L7" s="72" t="s">
        <v>25</v>
      </c>
      <c r="M7" s="69">
        <v>35608620</v>
      </c>
      <c r="N7" s="69">
        <v>40712853</v>
      </c>
      <c r="O7" s="69">
        <v>44010155</v>
      </c>
      <c r="P7" s="69">
        <v>31302720</v>
      </c>
      <c r="Q7" s="69">
        <v>1762909</v>
      </c>
      <c r="R7" s="69">
        <v>14683399</v>
      </c>
      <c r="S7" s="76"/>
      <c r="T7" s="69">
        <f t="shared" ref="T7:Y7" si="0">ROUND(M7/1000,0)</f>
        <v>35609</v>
      </c>
      <c r="U7" s="69">
        <f t="shared" si="0"/>
        <v>40713</v>
      </c>
      <c r="V7" s="69">
        <f t="shared" si="0"/>
        <v>44010</v>
      </c>
      <c r="W7" s="69">
        <f t="shared" si="0"/>
        <v>31303</v>
      </c>
      <c r="X7" s="69">
        <f t="shared" si="0"/>
        <v>1763</v>
      </c>
      <c r="Y7" s="69">
        <f t="shared" si="0"/>
        <v>14683</v>
      </c>
    </row>
    <row r="8" spans="1:25" s="39" customFormat="1" ht="18" customHeight="1" x14ac:dyDescent="0.15">
      <c r="A8" s="48" t="s">
        <v>49</v>
      </c>
      <c r="B8" s="57">
        <v>225730</v>
      </c>
      <c r="C8" s="62">
        <v>7744</v>
      </c>
      <c r="D8" s="62">
        <v>4755</v>
      </c>
      <c r="E8" s="62">
        <v>34513</v>
      </c>
      <c r="F8" s="62">
        <v>133585</v>
      </c>
      <c r="G8" s="62">
        <v>2649</v>
      </c>
      <c r="H8" s="62">
        <v>15791</v>
      </c>
      <c r="I8" s="62">
        <v>26693</v>
      </c>
      <c r="K8" s="72">
        <v>2</v>
      </c>
      <c r="L8" s="72" t="s">
        <v>49</v>
      </c>
      <c r="M8" s="69">
        <v>8095088</v>
      </c>
      <c r="N8" s="69">
        <v>4872511</v>
      </c>
      <c r="O8" s="69">
        <v>33609414</v>
      </c>
      <c r="P8" s="69">
        <v>130309223</v>
      </c>
      <c r="Q8" s="69">
        <v>2846221</v>
      </c>
      <c r="R8" s="69">
        <v>14168015</v>
      </c>
      <c r="S8" s="76"/>
      <c r="T8" s="69">
        <v>8095</v>
      </c>
      <c r="U8" s="69">
        <v>4873</v>
      </c>
      <c r="V8" s="69">
        <v>33609</v>
      </c>
      <c r="W8" s="69">
        <v>130309</v>
      </c>
      <c r="X8" s="69">
        <v>2846</v>
      </c>
      <c r="Y8" s="69">
        <v>14168</v>
      </c>
    </row>
    <row r="9" spans="1:25" s="39" customFormat="1" ht="18" customHeight="1" x14ac:dyDescent="0.15">
      <c r="A9" s="48" t="s">
        <v>47</v>
      </c>
      <c r="B9" s="57">
        <v>122890</v>
      </c>
      <c r="C9" s="62">
        <v>18530</v>
      </c>
      <c r="D9" s="62">
        <v>15832</v>
      </c>
      <c r="E9" s="62">
        <v>28917</v>
      </c>
      <c r="F9" s="62">
        <v>14850</v>
      </c>
      <c r="G9" s="62">
        <v>1057</v>
      </c>
      <c r="H9" s="62">
        <v>12024</v>
      </c>
      <c r="I9" s="62">
        <v>31680</v>
      </c>
      <c r="K9" s="72">
        <v>3</v>
      </c>
      <c r="L9" s="72" t="s">
        <v>47</v>
      </c>
      <c r="M9" s="69">
        <v>19772992</v>
      </c>
      <c r="N9" s="69">
        <v>19031308</v>
      </c>
      <c r="O9" s="69">
        <v>26892177</v>
      </c>
      <c r="P9" s="69">
        <v>14262218</v>
      </c>
      <c r="Q9" s="69">
        <v>905913</v>
      </c>
      <c r="R9" s="69">
        <v>9536762</v>
      </c>
      <c r="S9" s="76"/>
      <c r="T9" s="69">
        <v>19773</v>
      </c>
      <c r="U9" s="69">
        <v>19031</v>
      </c>
      <c r="V9" s="69">
        <v>26892</v>
      </c>
      <c r="W9" s="69">
        <v>14262</v>
      </c>
      <c r="X9" s="69">
        <v>906</v>
      </c>
      <c r="Y9" s="69">
        <v>9537</v>
      </c>
    </row>
    <row r="10" spans="1:25" s="39" customFormat="1" ht="18" customHeight="1" x14ac:dyDescent="0.15">
      <c r="A10" s="48" t="s">
        <v>50</v>
      </c>
      <c r="B10" s="57">
        <v>123580</v>
      </c>
      <c r="C10" s="62">
        <v>15097</v>
      </c>
      <c r="D10" s="62">
        <v>32238</v>
      </c>
      <c r="E10" s="62">
        <v>31774</v>
      </c>
      <c r="F10" s="62">
        <v>6070</v>
      </c>
      <c r="G10" s="62">
        <v>35</v>
      </c>
      <c r="H10" s="62">
        <v>9393</v>
      </c>
      <c r="I10" s="62">
        <v>28973</v>
      </c>
      <c r="K10" s="72">
        <v>4</v>
      </c>
      <c r="L10" s="72" t="s">
        <v>50</v>
      </c>
      <c r="M10" s="69">
        <v>15338834</v>
      </c>
      <c r="N10" s="69">
        <v>33320227</v>
      </c>
      <c r="O10" s="69">
        <v>28357766</v>
      </c>
      <c r="P10" s="69">
        <v>7636744</v>
      </c>
      <c r="Q10" s="69">
        <v>43277</v>
      </c>
      <c r="R10" s="69">
        <v>8627813</v>
      </c>
      <c r="S10" s="76"/>
      <c r="T10" s="69">
        <v>15339</v>
      </c>
      <c r="U10" s="69">
        <v>33320</v>
      </c>
      <c r="V10" s="69">
        <v>28358</v>
      </c>
      <c r="W10" s="69">
        <v>7637</v>
      </c>
      <c r="X10" s="69">
        <v>43</v>
      </c>
      <c r="Y10" s="69">
        <v>8628</v>
      </c>
    </row>
    <row r="11" spans="1:25" s="39" customFormat="1" ht="18" customHeight="1" x14ac:dyDescent="0.15">
      <c r="A11" s="48" t="s">
        <v>43</v>
      </c>
      <c r="B11" s="57">
        <v>215530</v>
      </c>
      <c r="C11" s="62">
        <v>32706</v>
      </c>
      <c r="D11" s="62">
        <v>39326</v>
      </c>
      <c r="E11" s="62">
        <v>24918</v>
      </c>
      <c r="F11" s="62">
        <v>79252</v>
      </c>
      <c r="G11" s="62">
        <v>1326</v>
      </c>
      <c r="H11" s="62">
        <v>15753</v>
      </c>
      <c r="I11" s="62">
        <v>22249</v>
      </c>
      <c r="K11" s="72">
        <v>5</v>
      </c>
      <c r="L11" s="72" t="s">
        <v>43</v>
      </c>
      <c r="M11" s="69">
        <v>33190901</v>
      </c>
      <c r="N11" s="69">
        <v>41005082</v>
      </c>
      <c r="O11" s="69">
        <v>23373842</v>
      </c>
      <c r="P11" s="69">
        <v>80032147</v>
      </c>
      <c r="Q11" s="69">
        <v>1419171</v>
      </c>
      <c r="R11" s="69">
        <v>14889100</v>
      </c>
      <c r="S11" s="76"/>
      <c r="T11" s="69">
        <v>33191</v>
      </c>
      <c r="U11" s="69">
        <v>41005</v>
      </c>
      <c r="V11" s="69">
        <v>23374</v>
      </c>
      <c r="W11" s="69">
        <v>80032</v>
      </c>
      <c r="X11" s="69">
        <v>1419</v>
      </c>
      <c r="Y11" s="69">
        <v>14889</v>
      </c>
    </row>
    <row r="12" spans="1:25" s="39" customFormat="1" ht="18" customHeight="1" x14ac:dyDescent="0.15">
      <c r="A12" s="48" t="s">
        <v>22</v>
      </c>
      <c r="B12" s="57">
        <v>65760</v>
      </c>
      <c r="C12" s="62">
        <v>12500</v>
      </c>
      <c r="D12" s="62">
        <v>22783</v>
      </c>
      <c r="E12" s="62">
        <v>13271</v>
      </c>
      <c r="F12" s="62">
        <v>2581</v>
      </c>
      <c r="G12" s="62">
        <v>38</v>
      </c>
      <c r="H12" s="62">
        <v>3218</v>
      </c>
      <c r="I12" s="62">
        <v>11369</v>
      </c>
      <c r="K12" s="72">
        <v>6</v>
      </c>
      <c r="L12" s="72" t="s">
        <v>22</v>
      </c>
      <c r="M12" s="69">
        <v>12738964</v>
      </c>
      <c r="N12" s="69">
        <v>23364479</v>
      </c>
      <c r="O12" s="69">
        <v>12656203</v>
      </c>
      <c r="P12" s="69">
        <v>3035361</v>
      </c>
      <c r="Q12" s="69">
        <v>44601</v>
      </c>
      <c r="R12" s="69">
        <v>2404728</v>
      </c>
      <c r="S12" s="76"/>
      <c r="T12" s="69">
        <v>12739</v>
      </c>
      <c r="U12" s="69">
        <v>23364</v>
      </c>
      <c r="V12" s="69">
        <v>12656</v>
      </c>
      <c r="W12" s="69">
        <v>3035</v>
      </c>
      <c r="X12" s="69">
        <v>45</v>
      </c>
      <c r="Y12" s="69">
        <v>2405</v>
      </c>
    </row>
    <row r="13" spans="1:25" s="39" customFormat="1" ht="18" customHeight="1" x14ac:dyDescent="0.15">
      <c r="A13" s="48" t="s">
        <v>44</v>
      </c>
      <c r="B13" s="57">
        <v>78590</v>
      </c>
      <c r="C13" s="62">
        <v>24092</v>
      </c>
      <c r="D13" s="62">
        <v>8980</v>
      </c>
      <c r="E13" s="62">
        <v>14108</v>
      </c>
      <c r="F13" s="62">
        <v>6294</v>
      </c>
      <c r="G13" s="62">
        <v>3627</v>
      </c>
      <c r="H13" s="62">
        <v>5288</v>
      </c>
      <c r="I13" s="62">
        <v>16201</v>
      </c>
      <c r="K13" s="72">
        <v>7</v>
      </c>
      <c r="L13" s="72" t="s">
        <v>44</v>
      </c>
      <c r="M13" s="69">
        <v>24283846</v>
      </c>
      <c r="N13" s="69">
        <v>9707327</v>
      </c>
      <c r="O13" s="69">
        <v>13708265</v>
      </c>
      <c r="P13" s="69">
        <v>6657781</v>
      </c>
      <c r="Q13" s="69">
        <v>3790921</v>
      </c>
      <c r="R13" s="69">
        <v>4445764</v>
      </c>
      <c r="S13" s="76"/>
      <c r="T13" s="69">
        <v>24284</v>
      </c>
      <c r="U13" s="69">
        <v>9707</v>
      </c>
      <c r="V13" s="69">
        <v>13708</v>
      </c>
      <c r="W13" s="69">
        <v>6658</v>
      </c>
      <c r="X13" s="69">
        <v>3791</v>
      </c>
      <c r="Y13" s="69">
        <v>4446</v>
      </c>
    </row>
    <row r="14" spans="1:25" s="39" customFormat="1" ht="18" customHeight="1" x14ac:dyDescent="0.15">
      <c r="A14" s="48" t="s">
        <v>53</v>
      </c>
      <c r="B14" s="57">
        <v>80880</v>
      </c>
      <c r="C14" s="62">
        <v>23321</v>
      </c>
      <c r="D14" s="62">
        <v>19135</v>
      </c>
      <c r="E14" s="62">
        <v>15340</v>
      </c>
      <c r="F14" s="62">
        <v>3247</v>
      </c>
      <c r="G14" s="62">
        <v>328</v>
      </c>
      <c r="H14" s="62">
        <v>3541</v>
      </c>
      <c r="I14" s="62">
        <v>15968</v>
      </c>
      <c r="K14" s="72">
        <v>8</v>
      </c>
      <c r="L14" s="72" t="s">
        <v>53</v>
      </c>
      <c r="M14" s="69">
        <v>23422240</v>
      </c>
      <c r="N14" s="69">
        <v>20702000</v>
      </c>
      <c r="O14" s="69">
        <v>14175123</v>
      </c>
      <c r="P14" s="69">
        <v>3696460</v>
      </c>
      <c r="Q14" s="69">
        <v>240475</v>
      </c>
      <c r="R14" s="69">
        <v>2800363</v>
      </c>
      <c r="S14" s="76"/>
      <c r="T14" s="69">
        <v>23422</v>
      </c>
      <c r="U14" s="69">
        <v>20702</v>
      </c>
      <c r="V14" s="69">
        <v>14175</v>
      </c>
      <c r="W14" s="69">
        <v>3696</v>
      </c>
      <c r="X14" s="69">
        <v>240</v>
      </c>
      <c r="Y14" s="69">
        <v>2800</v>
      </c>
    </row>
    <row r="15" spans="1:25" s="39" customFormat="1" ht="18" customHeight="1" x14ac:dyDescent="0.15">
      <c r="A15" s="48" t="s">
        <v>10</v>
      </c>
      <c r="B15" s="57">
        <v>123640</v>
      </c>
      <c r="C15" s="62">
        <v>35735</v>
      </c>
      <c r="D15" s="62">
        <v>25559</v>
      </c>
      <c r="E15" s="62">
        <v>20448</v>
      </c>
      <c r="F15" s="62">
        <v>6186</v>
      </c>
      <c r="G15" s="62">
        <v>863</v>
      </c>
      <c r="H15" s="62">
        <v>9053</v>
      </c>
      <c r="I15" s="62">
        <v>25796</v>
      </c>
      <c r="K15" s="72">
        <v>9</v>
      </c>
      <c r="L15" s="72" t="s">
        <v>10</v>
      </c>
      <c r="M15" s="69">
        <v>36358048</v>
      </c>
      <c r="N15" s="69">
        <v>26740146</v>
      </c>
      <c r="O15" s="69">
        <v>19503012</v>
      </c>
      <c r="P15" s="69">
        <v>6973346</v>
      </c>
      <c r="Q15" s="69">
        <v>866321</v>
      </c>
      <c r="R15" s="69">
        <v>11371198</v>
      </c>
      <c r="S15" s="76"/>
      <c r="T15" s="69">
        <v>36358</v>
      </c>
      <c r="U15" s="69">
        <v>26740</v>
      </c>
      <c r="V15" s="69">
        <v>19503</v>
      </c>
      <c r="W15" s="69">
        <v>6973</v>
      </c>
      <c r="X15" s="69">
        <v>866</v>
      </c>
      <c r="Y15" s="69">
        <v>11371</v>
      </c>
    </row>
    <row r="16" spans="1:25" s="39" customFormat="1" ht="18" customHeight="1" x14ac:dyDescent="0.15">
      <c r="A16" s="49" t="s">
        <v>41</v>
      </c>
      <c r="B16" s="59">
        <v>371990</v>
      </c>
      <c r="C16" s="64">
        <v>34306</v>
      </c>
      <c r="D16" s="64">
        <v>24195</v>
      </c>
      <c r="E16" s="64">
        <v>16805</v>
      </c>
      <c r="F16" s="64">
        <v>189245</v>
      </c>
      <c r="G16" s="64">
        <v>8846</v>
      </c>
      <c r="H16" s="64">
        <v>17787</v>
      </c>
      <c r="I16" s="64">
        <v>80806</v>
      </c>
      <c r="K16" s="72">
        <v>10</v>
      </c>
      <c r="L16" s="72" t="s">
        <v>41</v>
      </c>
      <c r="M16" s="69">
        <v>35121985</v>
      </c>
      <c r="N16" s="69">
        <v>25095953</v>
      </c>
      <c r="O16" s="69">
        <v>16473871</v>
      </c>
      <c r="P16" s="69">
        <v>192191264</v>
      </c>
      <c r="Q16" s="69">
        <v>8819144</v>
      </c>
      <c r="R16" s="69">
        <v>17093165</v>
      </c>
      <c r="S16" s="76"/>
      <c r="T16" s="69">
        <v>35122</v>
      </c>
      <c r="U16" s="69">
        <v>25096</v>
      </c>
      <c r="V16" s="69">
        <v>16474</v>
      </c>
      <c r="W16" s="69">
        <v>192191</v>
      </c>
      <c r="X16" s="69">
        <v>8819</v>
      </c>
      <c r="Y16" s="69">
        <v>17093</v>
      </c>
    </row>
    <row r="17" spans="1:25" s="39" customFormat="1" ht="18" customHeight="1" x14ac:dyDescent="0.15">
      <c r="A17" s="48" t="s">
        <v>19</v>
      </c>
      <c r="B17" s="57">
        <v>193550</v>
      </c>
      <c r="C17" s="62">
        <v>7032</v>
      </c>
      <c r="D17" s="62">
        <v>3161</v>
      </c>
      <c r="E17" s="62">
        <v>7872</v>
      </c>
      <c r="F17" s="62">
        <v>100290</v>
      </c>
      <c r="G17" s="62">
        <v>2208</v>
      </c>
      <c r="H17" s="62">
        <v>2976</v>
      </c>
      <c r="I17" s="62">
        <v>70011</v>
      </c>
      <c r="K17" s="72">
        <v>11</v>
      </c>
      <c r="L17" s="72" t="s">
        <v>19</v>
      </c>
      <c r="M17" s="69">
        <v>7268483</v>
      </c>
      <c r="N17" s="69">
        <v>3324818</v>
      </c>
      <c r="O17" s="69">
        <v>8173066</v>
      </c>
      <c r="P17" s="69">
        <v>98086564</v>
      </c>
      <c r="Q17" s="69">
        <v>2162394</v>
      </c>
      <c r="R17" s="69">
        <v>2462091</v>
      </c>
      <c r="S17" s="76"/>
      <c r="T17" s="69">
        <v>7268</v>
      </c>
      <c r="U17" s="69">
        <v>3325</v>
      </c>
      <c r="V17" s="69">
        <v>8173</v>
      </c>
      <c r="W17" s="69">
        <v>98087</v>
      </c>
      <c r="X17" s="69">
        <v>2162</v>
      </c>
      <c r="Y17" s="69">
        <v>2462</v>
      </c>
    </row>
    <row r="18" spans="1:25" s="39" customFormat="1" ht="18" customHeight="1" x14ac:dyDescent="0.15">
      <c r="A18" s="48" t="s">
        <v>52</v>
      </c>
      <c r="B18" s="57">
        <v>186790</v>
      </c>
      <c r="C18" s="62">
        <v>12359</v>
      </c>
      <c r="D18" s="62">
        <v>4798</v>
      </c>
      <c r="E18" s="62">
        <v>12246</v>
      </c>
      <c r="F18" s="62">
        <v>60059</v>
      </c>
      <c r="G18" s="62">
        <v>5558</v>
      </c>
      <c r="H18" s="62">
        <v>8072</v>
      </c>
      <c r="I18" s="62">
        <v>83698</v>
      </c>
      <c r="K18" s="72">
        <v>12</v>
      </c>
      <c r="L18" s="72" t="s">
        <v>52</v>
      </c>
      <c r="M18" s="69">
        <v>13297713</v>
      </c>
      <c r="N18" s="69">
        <v>5391158</v>
      </c>
      <c r="O18" s="69">
        <v>11996167</v>
      </c>
      <c r="P18" s="69">
        <v>58911511</v>
      </c>
      <c r="Q18" s="69">
        <v>7470864</v>
      </c>
      <c r="R18" s="69">
        <v>5196122</v>
      </c>
      <c r="S18" s="76"/>
      <c r="T18" s="69">
        <v>13298</v>
      </c>
      <c r="U18" s="69">
        <v>5391</v>
      </c>
      <c r="V18" s="69">
        <v>11996</v>
      </c>
      <c r="W18" s="69">
        <v>58912</v>
      </c>
      <c r="X18" s="69">
        <v>7471</v>
      </c>
      <c r="Y18" s="69">
        <v>5196</v>
      </c>
    </row>
    <row r="19" spans="1:25" s="39" customFormat="1" ht="18" customHeight="1" x14ac:dyDescent="0.15">
      <c r="A19" s="48" t="s">
        <v>34</v>
      </c>
      <c r="B19" s="57">
        <v>240400</v>
      </c>
      <c r="C19" s="62">
        <v>27684</v>
      </c>
      <c r="D19" s="62">
        <v>33027</v>
      </c>
      <c r="E19" s="62">
        <v>23828</v>
      </c>
      <c r="F19" s="62">
        <v>81423</v>
      </c>
      <c r="G19" s="62">
        <v>2175</v>
      </c>
      <c r="H19" s="62">
        <v>20295</v>
      </c>
      <c r="I19" s="62">
        <v>51968</v>
      </c>
      <c r="K19" s="72">
        <v>13</v>
      </c>
      <c r="L19" s="72" t="s">
        <v>34</v>
      </c>
      <c r="M19" s="69">
        <v>28544467</v>
      </c>
      <c r="N19" s="69">
        <v>34836299</v>
      </c>
      <c r="O19" s="69">
        <v>22286334</v>
      </c>
      <c r="P19" s="69">
        <v>85583663</v>
      </c>
      <c r="Q19" s="69">
        <v>2116923</v>
      </c>
      <c r="R19" s="69">
        <v>17726598</v>
      </c>
      <c r="S19" s="76"/>
      <c r="T19" s="69">
        <v>28544</v>
      </c>
      <c r="U19" s="69">
        <v>34836</v>
      </c>
      <c r="V19" s="69">
        <v>22286</v>
      </c>
      <c r="W19" s="69">
        <v>85584</v>
      </c>
      <c r="X19" s="69">
        <v>2117</v>
      </c>
      <c r="Y19" s="69">
        <v>17727</v>
      </c>
    </row>
    <row r="20" spans="1:25" s="39" customFormat="1" ht="18" customHeight="1" x14ac:dyDescent="0.15">
      <c r="A20" s="48" t="s">
        <v>54</v>
      </c>
      <c r="B20" s="57">
        <v>69940</v>
      </c>
      <c r="C20" s="62">
        <v>20179</v>
      </c>
      <c r="D20" s="62">
        <v>5139</v>
      </c>
      <c r="E20" s="62">
        <v>14366</v>
      </c>
      <c r="F20" s="62">
        <v>1528</v>
      </c>
      <c r="G20" s="62">
        <v>1644</v>
      </c>
      <c r="H20" s="62">
        <v>11371</v>
      </c>
      <c r="I20" s="62">
        <v>15713</v>
      </c>
      <c r="K20" s="72">
        <v>14</v>
      </c>
      <c r="L20" s="72" t="s">
        <v>54</v>
      </c>
      <c r="M20" s="69">
        <v>20297653</v>
      </c>
      <c r="N20" s="69">
        <v>5519853</v>
      </c>
      <c r="O20" s="69">
        <v>13338193</v>
      </c>
      <c r="P20" s="69">
        <v>1586759</v>
      </c>
      <c r="Q20" s="69">
        <v>1667192</v>
      </c>
      <c r="R20" s="69">
        <v>11077288</v>
      </c>
      <c r="S20" s="76"/>
      <c r="T20" s="69">
        <v>20298</v>
      </c>
      <c r="U20" s="69">
        <v>5520</v>
      </c>
      <c r="V20" s="69">
        <v>13338</v>
      </c>
      <c r="W20" s="69">
        <v>1587</v>
      </c>
      <c r="X20" s="69">
        <v>1667</v>
      </c>
      <c r="Y20" s="69">
        <v>11077</v>
      </c>
    </row>
    <row r="21" spans="1:25" s="39" customFormat="1" ht="18" customHeight="1" x14ac:dyDescent="0.15">
      <c r="A21" s="48" t="s">
        <v>55</v>
      </c>
      <c r="B21" s="57">
        <v>58920</v>
      </c>
      <c r="C21" s="62">
        <v>6380</v>
      </c>
      <c r="D21" s="62">
        <v>12312</v>
      </c>
      <c r="E21" s="62">
        <v>13463</v>
      </c>
      <c r="F21" s="62">
        <v>11295</v>
      </c>
      <c r="G21" s="62">
        <v>515</v>
      </c>
      <c r="H21" s="62">
        <v>5881</v>
      </c>
      <c r="I21" s="62">
        <v>9074</v>
      </c>
      <c r="K21" s="72">
        <v>15</v>
      </c>
      <c r="L21" s="72" t="s">
        <v>55</v>
      </c>
      <c r="M21" s="69">
        <v>6590891</v>
      </c>
      <c r="N21" s="69">
        <v>13222013</v>
      </c>
      <c r="O21" s="69">
        <v>12840127</v>
      </c>
      <c r="P21" s="69">
        <v>12542761</v>
      </c>
      <c r="Q21" s="69">
        <v>549223</v>
      </c>
      <c r="R21" s="69">
        <v>4358667</v>
      </c>
      <c r="S21" s="76"/>
      <c r="T21" s="69">
        <v>6591</v>
      </c>
      <c r="U21" s="69">
        <v>13222</v>
      </c>
      <c r="V21" s="69">
        <v>12840</v>
      </c>
      <c r="W21" s="69">
        <v>12543</v>
      </c>
      <c r="X21" s="69">
        <v>549</v>
      </c>
      <c r="Y21" s="69">
        <v>4359</v>
      </c>
    </row>
    <row r="22" spans="1:25" s="39" customFormat="1" ht="18" customHeight="1" x14ac:dyDescent="0.15">
      <c r="A22" s="48" t="s">
        <v>56</v>
      </c>
      <c r="B22" s="57">
        <v>283720</v>
      </c>
      <c r="C22" s="62">
        <v>45483</v>
      </c>
      <c r="D22" s="62">
        <v>60039</v>
      </c>
      <c r="E22" s="62">
        <v>65801</v>
      </c>
      <c r="F22" s="62">
        <v>45562</v>
      </c>
      <c r="G22" s="62">
        <v>1723</v>
      </c>
      <c r="H22" s="62">
        <v>19216</v>
      </c>
      <c r="I22" s="62">
        <v>45896</v>
      </c>
      <c r="K22" s="72">
        <v>16</v>
      </c>
      <c r="L22" s="72" t="s">
        <v>56</v>
      </c>
      <c r="M22" s="69">
        <v>46123585</v>
      </c>
      <c r="N22" s="69">
        <v>63194307</v>
      </c>
      <c r="O22" s="69">
        <v>59247521</v>
      </c>
      <c r="P22" s="69">
        <v>49009231</v>
      </c>
      <c r="Q22" s="69">
        <v>1882811</v>
      </c>
      <c r="R22" s="69">
        <v>16495902</v>
      </c>
      <c r="S22" s="76"/>
      <c r="T22" s="69">
        <v>46124</v>
      </c>
      <c r="U22" s="69">
        <v>63194</v>
      </c>
      <c r="V22" s="69">
        <v>59248</v>
      </c>
      <c r="W22" s="69">
        <v>49009</v>
      </c>
      <c r="X22" s="69">
        <v>1883</v>
      </c>
      <c r="Y22" s="69">
        <v>16496</v>
      </c>
    </row>
    <row r="23" spans="1:25" s="39" customFormat="1" ht="18" customHeight="1" x14ac:dyDescent="0.15">
      <c r="A23" s="50" t="s">
        <v>58</v>
      </c>
      <c r="B23" s="57">
        <v>100260</v>
      </c>
      <c r="C23" s="62">
        <v>8905</v>
      </c>
      <c r="D23" s="62">
        <v>15919</v>
      </c>
      <c r="E23" s="62">
        <v>30680</v>
      </c>
      <c r="F23" s="62">
        <v>4925</v>
      </c>
      <c r="G23" s="62">
        <v>632</v>
      </c>
      <c r="H23" s="62">
        <v>18649</v>
      </c>
      <c r="I23" s="62">
        <v>20550</v>
      </c>
      <c r="K23" s="72">
        <v>17</v>
      </c>
      <c r="L23" s="72" t="s">
        <v>58</v>
      </c>
      <c r="M23" s="69">
        <v>9125705</v>
      </c>
      <c r="N23" s="69">
        <v>16849575</v>
      </c>
      <c r="O23" s="69">
        <v>28474450</v>
      </c>
      <c r="P23" s="69">
        <v>5255256</v>
      </c>
      <c r="Q23" s="69">
        <v>793642</v>
      </c>
      <c r="R23" s="69">
        <v>17568259</v>
      </c>
      <c r="S23" s="76"/>
      <c r="T23" s="69">
        <v>9126</v>
      </c>
      <c r="U23" s="69">
        <v>16850</v>
      </c>
      <c r="V23" s="69">
        <v>28474</v>
      </c>
      <c r="W23" s="69">
        <v>5255</v>
      </c>
      <c r="X23" s="69">
        <v>794</v>
      </c>
      <c r="Y23" s="69">
        <v>17568</v>
      </c>
    </row>
    <row r="24" spans="1:25" s="39" customFormat="1" ht="18" customHeight="1" x14ac:dyDescent="0.15">
      <c r="A24" s="48" t="s">
        <v>60</v>
      </c>
      <c r="B24" s="57">
        <v>106040</v>
      </c>
      <c r="C24" s="62">
        <v>12894</v>
      </c>
      <c r="D24" s="62">
        <v>11214</v>
      </c>
      <c r="E24" s="62">
        <v>21788</v>
      </c>
      <c r="F24" s="62">
        <v>12074</v>
      </c>
      <c r="G24" s="62">
        <v>2428</v>
      </c>
      <c r="H24" s="62">
        <v>25218</v>
      </c>
      <c r="I24" s="62">
        <v>20424</v>
      </c>
      <c r="K24" s="72">
        <v>18</v>
      </c>
      <c r="L24" s="72" t="s">
        <v>60</v>
      </c>
      <c r="M24" s="69">
        <v>13383593</v>
      </c>
      <c r="N24" s="69">
        <v>12020933</v>
      </c>
      <c r="O24" s="69">
        <v>19971800</v>
      </c>
      <c r="P24" s="69">
        <v>13552468</v>
      </c>
      <c r="Q24" s="69">
        <v>2319130</v>
      </c>
      <c r="R24" s="69">
        <v>22995411</v>
      </c>
      <c r="S24" s="76"/>
      <c r="T24" s="69">
        <v>13384</v>
      </c>
      <c r="U24" s="69">
        <v>12021</v>
      </c>
      <c r="V24" s="69">
        <v>19972</v>
      </c>
      <c r="W24" s="69">
        <v>13552</v>
      </c>
      <c r="X24" s="69">
        <v>2319</v>
      </c>
      <c r="Y24" s="69">
        <v>22995</v>
      </c>
    </row>
    <row r="25" spans="1:25" s="39" customFormat="1" ht="18" customHeight="1" x14ac:dyDescent="0.15">
      <c r="A25" s="48" t="s">
        <v>61</v>
      </c>
      <c r="B25" s="57">
        <v>71400</v>
      </c>
      <c r="C25" s="62">
        <v>18960</v>
      </c>
      <c r="D25" s="62">
        <v>5157</v>
      </c>
      <c r="E25" s="62">
        <v>7347</v>
      </c>
      <c r="F25" s="62">
        <v>8266</v>
      </c>
      <c r="G25" s="62">
        <v>1205</v>
      </c>
      <c r="H25" s="62">
        <v>4356</v>
      </c>
      <c r="I25" s="62">
        <v>26109</v>
      </c>
      <c r="K25" s="72">
        <v>19</v>
      </c>
      <c r="L25" s="72" t="s">
        <v>61</v>
      </c>
      <c r="M25" s="69">
        <v>19043360</v>
      </c>
      <c r="N25" s="69">
        <v>5322075</v>
      </c>
      <c r="O25" s="69">
        <v>7086805</v>
      </c>
      <c r="P25" s="69">
        <v>8472219</v>
      </c>
      <c r="Q25" s="69">
        <v>1193082</v>
      </c>
      <c r="R25" s="69">
        <v>3638966</v>
      </c>
      <c r="S25" s="76"/>
      <c r="T25" s="69">
        <v>19043</v>
      </c>
      <c r="U25" s="69">
        <v>5322</v>
      </c>
      <c r="V25" s="69">
        <v>7087</v>
      </c>
      <c r="W25" s="69">
        <v>8472</v>
      </c>
      <c r="X25" s="69">
        <v>1193</v>
      </c>
      <c r="Y25" s="69">
        <v>3639</v>
      </c>
    </row>
    <row r="26" spans="1:25" s="39" customFormat="1" ht="18" customHeight="1" x14ac:dyDescent="0.15">
      <c r="A26" s="48" t="s">
        <v>62</v>
      </c>
      <c r="B26" s="57">
        <v>35710</v>
      </c>
      <c r="C26" s="62">
        <v>4458</v>
      </c>
      <c r="D26" s="62">
        <v>3470</v>
      </c>
      <c r="E26" s="62">
        <v>9024</v>
      </c>
      <c r="F26" s="62">
        <v>2110</v>
      </c>
      <c r="G26" s="62">
        <v>1720</v>
      </c>
      <c r="H26" s="62">
        <v>9814</v>
      </c>
      <c r="I26" s="62">
        <v>5114</v>
      </c>
      <c r="K26" s="72">
        <v>20</v>
      </c>
      <c r="L26" s="72" t="s">
        <v>62</v>
      </c>
      <c r="M26" s="69">
        <v>4657488</v>
      </c>
      <c r="N26" s="69">
        <v>3823450</v>
      </c>
      <c r="O26" s="69">
        <v>8360379</v>
      </c>
      <c r="P26" s="69">
        <v>2328502</v>
      </c>
      <c r="Q26" s="69">
        <v>1617273</v>
      </c>
      <c r="R26" s="69">
        <v>9437917</v>
      </c>
      <c r="S26" s="76"/>
      <c r="T26" s="69">
        <v>4657</v>
      </c>
      <c r="U26" s="69">
        <v>3823</v>
      </c>
      <c r="V26" s="69">
        <v>8360</v>
      </c>
      <c r="W26" s="69">
        <v>2329</v>
      </c>
      <c r="X26" s="69">
        <v>1617</v>
      </c>
      <c r="Y26" s="69">
        <v>9438</v>
      </c>
    </row>
    <row r="27" spans="1:25" s="40" customFormat="1" ht="18" customHeight="1" x14ac:dyDescent="0.15">
      <c r="A27" s="48" t="s">
        <v>51</v>
      </c>
      <c r="B27" s="57">
        <v>348450</v>
      </c>
      <c r="C27" s="62">
        <v>23931</v>
      </c>
      <c r="D27" s="62">
        <v>30322</v>
      </c>
      <c r="E27" s="62">
        <v>15772</v>
      </c>
      <c r="F27" s="62">
        <v>200540</v>
      </c>
      <c r="G27" s="62">
        <v>9462</v>
      </c>
      <c r="H27" s="62">
        <v>17071</v>
      </c>
      <c r="I27" s="62">
        <v>51352</v>
      </c>
      <c r="J27" s="69"/>
      <c r="K27" s="72">
        <v>21</v>
      </c>
      <c r="L27" s="72" t="s">
        <v>51</v>
      </c>
      <c r="M27" s="69">
        <v>24347464</v>
      </c>
      <c r="N27" s="69">
        <v>32044539</v>
      </c>
      <c r="O27" s="69">
        <v>15386167</v>
      </c>
      <c r="P27" s="69">
        <v>215923931</v>
      </c>
      <c r="Q27" s="69">
        <v>9888523</v>
      </c>
      <c r="R27" s="69">
        <v>18144799</v>
      </c>
      <c r="S27" s="76"/>
      <c r="T27" s="69">
        <v>24347</v>
      </c>
      <c r="U27" s="69">
        <v>32045</v>
      </c>
      <c r="V27" s="69">
        <v>15386</v>
      </c>
      <c r="W27" s="69">
        <v>215924</v>
      </c>
      <c r="X27" s="69">
        <v>9889</v>
      </c>
      <c r="Y27" s="69">
        <v>18145</v>
      </c>
    </row>
    <row r="28" spans="1:25" s="40" customFormat="1" ht="18" customHeight="1" x14ac:dyDescent="0.15">
      <c r="A28" s="48" t="s">
        <v>63</v>
      </c>
      <c r="B28" s="57">
        <v>97820</v>
      </c>
      <c r="C28" s="62">
        <v>19888</v>
      </c>
      <c r="D28" s="62">
        <v>22501</v>
      </c>
      <c r="E28" s="62">
        <v>15834</v>
      </c>
      <c r="F28" s="62">
        <v>15020</v>
      </c>
      <c r="G28" s="62">
        <v>2594</v>
      </c>
      <c r="H28" s="62">
        <v>7402</v>
      </c>
      <c r="I28" s="62">
        <v>14581</v>
      </c>
      <c r="J28" s="69"/>
      <c r="K28" s="72">
        <v>22</v>
      </c>
      <c r="L28" s="72" t="s">
        <v>63</v>
      </c>
      <c r="M28" s="69">
        <v>20164143</v>
      </c>
      <c r="N28" s="69">
        <v>23309848</v>
      </c>
      <c r="O28" s="69">
        <v>15269297</v>
      </c>
      <c r="P28" s="69">
        <v>16217231</v>
      </c>
      <c r="Q28" s="69">
        <v>2920999</v>
      </c>
      <c r="R28" s="69">
        <v>5019467</v>
      </c>
      <c r="S28" s="76"/>
      <c r="T28" s="69">
        <v>20164</v>
      </c>
      <c r="U28" s="69">
        <v>23310</v>
      </c>
      <c r="V28" s="69">
        <v>15269</v>
      </c>
      <c r="W28" s="69">
        <v>16217</v>
      </c>
      <c r="X28" s="69">
        <v>2921</v>
      </c>
      <c r="Y28" s="69">
        <v>5019</v>
      </c>
    </row>
    <row r="29" spans="1:25" s="39" customFormat="1" ht="18" customHeight="1" x14ac:dyDescent="0.15">
      <c r="A29" s="48" t="s">
        <v>26</v>
      </c>
      <c r="B29" s="57">
        <v>205300</v>
      </c>
      <c r="C29" s="62">
        <v>65586</v>
      </c>
      <c r="D29" s="62">
        <v>48572</v>
      </c>
      <c r="E29" s="62">
        <v>32637</v>
      </c>
      <c r="F29" s="62">
        <v>10810</v>
      </c>
      <c r="G29" s="62">
        <v>793</v>
      </c>
      <c r="H29" s="62">
        <v>18422</v>
      </c>
      <c r="I29" s="62">
        <v>28480</v>
      </c>
      <c r="K29" s="72">
        <v>23</v>
      </c>
      <c r="L29" s="72" t="s">
        <v>26</v>
      </c>
      <c r="M29" s="69">
        <v>65352022</v>
      </c>
      <c r="N29" s="69">
        <v>51185968</v>
      </c>
      <c r="O29" s="69">
        <v>31455107</v>
      </c>
      <c r="P29" s="69">
        <v>12851437</v>
      </c>
      <c r="Q29" s="69">
        <v>820768</v>
      </c>
      <c r="R29" s="69">
        <v>9334690</v>
      </c>
      <c r="S29" s="76"/>
      <c r="T29" s="69">
        <v>65352</v>
      </c>
      <c r="U29" s="69">
        <v>51186</v>
      </c>
      <c r="V29" s="69">
        <v>31455</v>
      </c>
      <c r="W29" s="69">
        <v>12851</v>
      </c>
      <c r="X29" s="69">
        <v>821</v>
      </c>
      <c r="Y29" s="69">
        <v>9335</v>
      </c>
    </row>
    <row r="30" spans="1:25" s="39" customFormat="1" ht="18" customHeight="1" x14ac:dyDescent="0.15">
      <c r="A30" s="48" t="s">
        <v>65</v>
      </c>
      <c r="B30" s="57">
        <v>123030</v>
      </c>
      <c r="C30" s="62">
        <v>21871</v>
      </c>
      <c r="D30" s="62">
        <v>35396</v>
      </c>
      <c r="E30" s="62">
        <v>18669</v>
      </c>
      <c r="F30" s="62">
        <v>10160</v>
      </c>
      <c r="G30" s="62">
        <v>523</v>
      </c>
      <c r="H30" s="62">
        <v>16357</v>
      </c>
      <c r="I30" s="62">
        <v>20054</v>
      </c>
      <c r="K30" s="72">
        <v>24</v>
      </c>
      <c r="L30" s="72" t="s">
        <v>65</v>
      </c>
      <c r="M30" s="69">
        <v>22060411</v>
      </c>
      <c r="N30" s="69">
        <v>37276676</v>
      </c>
      <c r="O30" s="69">
        <v>17090737</v>
      </c>
      <c r="P30" s="69">
        <v>12039877</v>
      </c>
      <c r="Q30" s="69">
        <v>582840</v>
      </c>
      <c r="R30" s="69">
        <v>12374813</v>
      </c>
      <c r="S30" s="76"/>
      <c r="T30" s="69">
        <v>22060</v>
      </c>
      <c r="U30" s="69">
        <v>37277</v>
      </c>
      <c r="V30" s="69">
        <v>17091</v>
      </c>
      <c r="W30" s="69">
        <v>12040</v>
      </c>
      <c r="X30" s="69">
        <v>583</v>
      </c>
      <c r="Y30" s="69">
        <v>12375</v>
      </c>
    </row>
    <row r="31" spans="1:25" s="39" customFormat="1" ht="18" customHeight="1" x14ac:dyDescent="0.15">
      <c r="A31" s="48" t="s">
        <v>66</v>
      </c>
      <c r="B31" s="57">
        <v>205810</v>
      </c>
      <c r="C31" s="62">
        <v>80174</v>
      </c>
      <c r="D31" s="62">
        <v>14472</v>
      </c>
      <c r="E31" s="62">
        <v>15305</v>
      </c>
      <c r="F31" s="62">
        <v>15771</v>
      </c>
      <c r="G31" s="62">
        <v>2499</v>
      </c>
      <c r="H31" s="62">
        <v>15178</v>
      </c>
      <c r="I31" s="62">
        <v>62411</v>
      </c>
      <c r="K31" s="72">
        <v>25</v>
      </c>
      <c r="L31" s="72" t="s">
        <v>66</v>
      </c>
      <c r="M31" s="69">
        <v>80797520</v>
      </c>
      <c r="N31" s="69">
        <v>15845381</v>
      </c>
      <c r="O31" s="69">
        <v>14849066</v>
      </c>
      <c r="P31" s="69">
        <v>17924396</v>
      </c>
      <c r="Q31" s="69">
        <v>2223565</v>
      </c>
      <c r="R31" s="69">
        <v>11969983</v>
      </c>
      <c r="S31" s="76"/>
      <c r="T31" s="69">
        <v>80798</v>
      </c>
      <c r="U31" s="69">
        <v>15845</v>
      </c>
      <c r="V31" s="69">
        <v>14849</v>
      </c>
      <c r="W31" s="69">
        <v>17924</v>
      </c>
      <c r="X31" s="69">
        <v>2224</v>
      </c>
      <c r="Y31" s="69">
        <v>11970</v>
      </c>
    </row>
    <row r="32" spans="1:25" s="39" customFormat="1" ht="18" customHeight="1" x14ac:dyDescent="0.15">
      <c r="A32" s="51" t="s">
        <v>17</v>
      </c>
      <c r="B32" s="57">
        <v>156600</v>
      </c>
      <c r="C32" s="62">
        <v>22801</v>
      </c>
      <c r="D32" s="62">
        <v>29864</v>
      </c>
      <c r="E32" s="62">
        <v>14380</v>
      </c>
      <c r="F32" s="62">
        <v>25162</v>
      </c>
      <c r="G32" s="62">
        <v>2910</v>
      </c>
      <c r="H32" s="62">
        <v>8809</v>
      </c>
      <c r="I32" s="62">
        <v>52674</v>
      </c>
      <c r="K32" s="72">
        <v>26</v>
      </c>
      <c r="L32" s="72" t="s">
        <v>17</v>
      </c>
      <c r="M32" s="69">
        <v>23366289</v>
      </c>
      <c r="N32" s="69">
        <v>33152007</v>
      </c>
      <c r="O32" s="69">
        <v>13340541</v>
      </c>
      <c r="P32" s="69">
        <v>24878956</v>
      </c>
      <c r="Q32" s="69">
        <v>2477865</v>
      </c>
      <c r="R32" s="69">
        <v>6748233</v>
      </c>
      <c r="S32" s="76"/>
      <c r="T32" s="69">
        <v>23366</v>
      </c>
      <c r="U32" s="69">
        <v>33152</v>
      </c>
      <c r="V32" s="69">
        <v>13341</v>
      </c>
      <c r="W32" s="69">
        <v>24879</v>
      </c>
      <c r="X32" s="69">
        <v>2478</v>
      </c>
      <c r="Y32" s="69">
        <v>6748</v>
      </c>
    </row>
    <row r="33" spans="1:25" s="39" customFormat="1" ht="18" customHeight="1" x14ac:dyDescent="0.15">
      <c r="A33" s="48" t="s">
        <v>24</v>
      </c>
      <c r="B33" s="57">
        <v>180060</v>
      </c>
      <c r="C33" s="62">
        <v>30259</v>
      </c>
      <c r="D33" s="62">
        <v>23941</v>
      </c>
      <c r="E33" s="62">
        <v>16167</v>
      </c>
      <c r="F33" s="62">
        <v>62418</v>
      </c>
      <c r="G33" s="62">
        <v>1096</v>
      </c>
      <c r="H33" s="62">
        <v>10332</v>
      </c>
      <c r="I33" s="62">
        <v>35847</v>
      </c>
      <c r="K33" s="72">
        <v>27</v>
      </c>
      <c r="L33" s="72" t="s">
        <v>24</v>
      </c>
      <c r="M33" s="69">
        <v>30477624</v>
      </c>
      <c r="N33" s="69">
        <v>24679958</v>
      </c>
      <c r="O33" s="69">
        <v>15771258</v>
      </c>
      <c r="P33" s="69">
        <v>67149060</v>
      </c>
      <c r="Q33" s="69">
        <v>1115985</v>
      </c>
      <c r="R33" s="69">
        <v>8452337</v>
      </c>
      <c r="S33" s="76"/>
      <c r="T33" s="69">
        <v>30478</v>
      </c>
      <c r="U33" s="69">
        <v>24680</v>
      </c>
      <c r="V33" s="69">
        <v>15771</v>
      </c>
      <c r="W33" s="69">
        <v>67149</v>
      </c>
      <c r="X33" s="69">
        <v>1116</v>
      </c>
      <c r="Y33" s="69">
        <v>8452</v>
      </c>
    </row>
    <row r="34" spans="1:25" s="39" customFormat="1" ht="18" customHeight="1" x14ac:dyDescent="0.15">
      <c r="A34" s="48" t="s">
        <v>36</v>
      </c>
      <c r="B34" s="57">
        <v>146970</v>
      </c>
      <c r="C34" s="62">
        <v>13339</v>
      </c>
      <c r="D34" s="62">
        <v>15072</v>
      </c>
      <c r="E34" s="62">
        <v>42647</v>
      </c>
      <c r="F34" s="62">
        <v>10536</v>
      </c>
      <c r="G34" s="62">
        <v>4932</v>
      </c>
      <c r="H34" s="62">
        <v>38108</v>
      </c>
      <c r="I34" s="62">
        <v>22336</v>
      </c>
      <c r="K34" s="72">
        <v>28</v>
      </c>
      <c r="L34" s="72" t="s">
        <v>36</v>
      </c>
      <c r="M34" s="69">
        <v>13904741</v>
      </c>
      <c r="N34" s="69">
        <v>18180288</v>
      </c>
      <c r="O34" s="69">
        <v>40756653</v>
      </c>
      <c r="P34" s="69">
        <v>13292058</v>
      </c>
      <c r="Q34" s="69">
        <v>3330178</v>
      </c>
      <c r="R34" s="69">
        <v>34268780</v>
      </c>
      <c r="S34" s="76"/>
      <c r="T34" s="69">
        <v>13905</v>
      </c>
      <c r="U34" s="69">
        <v>18180</v>
      </c>
      <c r="V34" s="69">
        <v>40757</v>
      </c>
      <c r="W34" s="69">
        <v>13292</v>
      </c>
      <c r="X34" s="69">
        <v>3330</v>
      </c>
      <c r="Y34" s="69">
        <v>34269</v>
      </c>
    </row>
    <row r="35" spans="1:25" s="39" customFormat="1" ht="18" customHeight="1" x14ac:dyDescent="0.15">
      <c r="A35" s="48" t="s">
        <v>64</v>
      </c>
      <c r="B35" s="57">
        <v>222480</v>
      </c>
      <c r="C35" s="62">
        <v>33434</v>
      </c>
      <c r="D35" s="62">
        <v>41483</v>
      </c>
      <c r="E35" s="62">
        <v>13467</v>
      </c>
      <c r="F35" s="62">
        <v>43454</v>
      </c>
      <c r="G35" s="62">
        <v>3368</v>
      </c>
      <c r="H35" s="62">
        <v>14220</v>
      </c>
      <c r="I35" s="62">
        <v>73054</v>
      </c>
      <c r="K35" s="72">
        <v>29</v>
      </c>
      <c r="L35" s="72" t="s">
        <v>64</v>
      </c>
      <c r="M35" s="69">
        <v>34179988</v>
      </c>
      <c r="N35" s="69">
        <v>44604891</v>
      </c>
      <c r="O35" s="69">
        <v>13271008</v>
      </c>
      <c r="P35" s="69">
        <v>42956497</v>
      </c>
      <c r="Q35" s="69">
        <v>2873795</v>
      </c>
      <c r="R35" s="69">
        <v>15387982</v>
      </c>
      <c r="S35" s="76"/>
      <c r="T35" s="69">
        <v>34180</v>
      </c>
      <c r="U35" s="69">
        <v>44605</v>
      </c>
      <c r="V35" s="69">
        <v>13271</v>
      </c>
      <c r="W35" s="69">
        <v>42956</v>
      </c>
      <c r="X35" s="69">
        <v>2874</v>
      </c>
      <c r="Y35" s="69">
        <v>15388</v>
      </c>
    </row>
    <row r="36" spans="1:25" s="39" customFormat="1" ht="18" customHeight="1" x14ac:dyDescent="0.15">
      <c r="A36" s="48" t="s">
        <v>6</v>
      </c>
      <c r="B36" s="57">
        <v>207600</v>
      </c>
      <c r="C36" s="62">
        <v>19399</v>
      </c>
      <c r="D36" s="62">
        <v>81942</v>
      </c>
      <c r="E36" s="62">
        <v>19616</v>
      </c>
      <c r="F36" s="62">
        <v>46914</v>
      </c>
      <c r="G36" s="62">
        <v>1917</v>
      </c>
      <c r="H36" s="62">
        <v>12308</v>
      </c>
      <c r="I36" s="62">
        <v>25504</v>
      </c>
      <c r="K36" s="72">
        <v>30</v>
      </c>
      <c r="L36" s="72" t="s">
        <v>6</v>
      </c>
      <c r="M36" s="69">
        <v>19576008</v>
      </c>
      <c r="N36" s="69">
        <v>83092245</v>
      </c>
      <c r="O36" s="69">
        <v>19783116</v>
      </c>
      <c r="P36" s="69">
        <v>49644748</v>
      </c>
      <c r="Q36" s="69">
        <v>2172895</v>
      </c>
      <c r="R36" s="69">
        <v>8352468</v>
      </c>
      <c r="S36" s="76"/>
      <c r="T36" s="69">
        <v>19576</v>
      </c>
      <c r="U36" s="69">
        <v>83092</v>
      </c>
      <c r="V36" s="69">
        <v>19783</v>
      </c>
      <c r="W36" s="69">
        <v>49645</v>
      </c>
      <c r="X36" s="69">
        <v>2173</v>
      </c>
      <c r="Y36" s="69">
        <v>8352</v>
      </c>
    </row>
    <row r="37" spans="1:25" s="39" customFormat="1" ht="18" customHeight="1" x14ac:dyDescent="0.15">
      <c r="A37" s="51" t="s">
        <v>33</v>
      </c>
      <c r="B37" s="57">
        <v>79160</v>
      </c>
      <c r="C37" s="62">
        <v>27435</v>
      </c>
      <c r="D37" s="62">
        <v>12961</v>
      </c>
      <c r="E37" s="62">
        <v>11789</v>
      </c>
      <c r="F37" s="62">
        <v>3867</v>
      </c>
      <c r="G37" s="62">
        <v>713</v>
      </c>
      <c r="H37" s="62">
        <v>10695</v>
      </c>
      <c r="I37" s="62">
        <v>11700</v>
      </c>
      <c r="K37" s="72">
        <v>31</v>
      </c>
      <c r="L37" s="72" t="s">
        <v>93</v>
      </c>
      <c r="M37" s="69">
        <v>27749707</v>
      </c>
      <c r="N37" s="69">
        <v>13852881</v>
      </c>
      <c r="O37" s="69">
        <v>10219924</v>
      </c>
      <c r="P37" s="69">
        <v>4638412</v>
      </c>
      <c r="Q37" s="69">
        <v>735939</v>
      </c>
      <c r="R37" s="69">
        <v>9561967</v>
      </c>
      <c r="S37" s="76"/>
      <c r="T37" s="69">
        <v>27750</v>
      </c>
      <c r="U37" s="69">
        <v>13853</v>
      </c>
      <c r="V37" s="69">
        <v>10220</v>
      </c>
      <c r="W37" s="69">
        <v>4638</v>
      </c>
      <c r="X37" s="69">
        <v>736</v>
      </c>
      <c r="Y37" s="69">
        <v>9562</v>
      </c>
    </row>
    <row r="38" spans="1:25" s="39" customFormat="1" ht="18" customHeight="1" x14ac:dyDescent="0.15">
      <c r="A38" s="48" t="s">
        <v>59</v>
      </c>
      <c r="B38" s="57">
        <v>144740</v>
      </c>
      <c r="C38" s="62">
        <v>19979</v>
      </c>
      <c r="D38" s="62">
        <v>46875</v>
      </c>
      <c r="E38" s="62">
        <v>17853</v>
      </c>
      <c r="F38" s="62">
        <v>26357</v>
      </c>
      <c r="G38" s="62">
        <v>1074</v>
      </c>
      <c r="H38" s="62">
        <v>11713</v>
      </c>
      <c r="I38" s="62">
        <v>20889</v>
      </c>
      <c r="K38" s="72">
        <v>30</v>
      </c>
      <c r="L38" s="72" t="s">
        <v>94</v>
      </c>
      <c r="M38" s="69">
        <v>20251493</v>
      </c>
      <c r="N38" s="69">
        <v>48847501</v>
      </c>
      <c r="O38" s="69">
        <v>17157901</v>
      </c>
      <c r="P38" s="69">
        <v>28008582</v>
      </c>
      <c r="Q38" s="69">
        <v>1015033</v>
      </c>
      <c r="R38" s="69">
        <v>9042622</v>
      </c>
      <c r="S38" s="76"/>
      <c r="T38" s="69">
        <v>20251</v>
      </c>
      <c r="U38" s="69">
        <v>48848</v>
      </c>
      <c r="V38" s="69">
        <v>17158</v>
      </c>
      <c r="W38" s="69">
        <v>28009</v>
      </c>
      <c r="X38" s="69">
        <v>1015</v>
      </c>
      <c r="Y38" s="69">
        <v>9043</v>
      </c>
    </row>
    <row r="39" spans="1:25" s="41" customFormat="1" ht="18" customHeight="1" x14ac:dyDescent="0.2">
      <c r="A39" s="52"/>
      <c r="B39" s="60"/>
      <c r="C39" s="60"/>
      <c r="D39" s="60"/>
      <c r="E39" s="60"/>
      <c r="F39" s="60"/>
      <c r="G39" s="60"/>
      <c r="H39" s="66"/>
      <c r="I39" s="68" t="s">
        <v>46</v>
      </c>
      <c r="J39" s="70"/>
      <c r="K39" s="157" t="s">
        <v>46</v>
      </c>
      <c r="L39" s="157"/>
    </row>
    <row r="40" spans="1:25" s="41" customFormat="1" ht="18" customHeight="1" x14ac:dyDescent="0.25">
      <c r="A40" s="158" t="s">
        <v>110</v>
      </c>
      <c r="B40" s="158"/>
      <c r="C40" s="158"/>
      <c r="D40" s="158"/>
      <c r="E40" s="158"/>
      <c r="F40" s="158"/>
      <c r="G40" s="158"/>
      <c r="H40" s="158"/>
      <c r="I40" s="158"/>
      <c r="J40" s="71"/>
    </row>
    <row r="41" spans="1:25" s="41" customFormat="1" ht="18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</row>
    <row r="42" spans="1:25" s="42" customFormat="1" ht="15" customHeight="1" x14ac:dyDescent="0.25">
      <c r="A42" s="54"/>
      <c r="B42" s="34"/>
      <c r="C42" s="34"/>
      <c r="D42" s="34"/>
      <c r="E42" s="34"/>
      <c r="F42" s="34"/>
      <c r="G42" s="34"/>
      <c r="H42" s="34"/>
      <c r="I42" s="34"/>
      <c r="K42" s="73"/>
      <c r="L42" s="73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42" customFormat="1" ht="15" customHeight="1" x14ac:dyDescent="0.25">
      <c r="A43" s="54"/>
      <c r="B43" s="34"/>
      <c r="C43" s="34"/>
      <c r="D43" s="34"/>
      <c r="E43" s="34"/>
      <c r="F43" s="34"/>
      <c r="G43" s="34"/>
      <c r="H43" s="34"/>
      <c r="I43" s="34"/>
      <c r="K43" s="73"/>
      <c r="L43" s="7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5" s="42" customFormat="1" ht="15" customHeight="1" x14ac:dyDescent="0.25">
      <c r="A44" s="54"/>
      <c r="B44" s="34"/>
      <c r="C44" s="34"/>
      <c r="D44" s="34"/>
      <c r="E44" s="34"/>
      <c r="F44" s="34"/>
      <c r="G44" s="34"/>
      <c r="H44" s="34"/>
      <c r="I44" s="34"/>
      <c r="K44" s="73"/>
      <c r="L44" s="7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42" customFormat="1" ht="15" customHeight="1" x14ac:dyDescent="0.25">
      <c r="A45" s="54"/>
      <c r="B45" s="34"/>
      <c r="C45" s="34"/>
      <c r="D45" s="34"/>
      <c r="E45" s="34"/>
      <c r="F45" s="65"/>
      <c r="G45" s="34"/>
      <c r="H45" s="34"/>
      <c r="I45" s="34"/>
      <c r="K45" s="73"/>
      <c r="L45" s="73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5" s="42" customFormat="1" ht="15" customHeight="1" x14ac:dyDescent="0.25">
      <c r="A46" s="54"/>
      <c r="B46" s="34"/>
      <c r="C46" s="34"/>
      <c r="D46" s="34"/>
      <c r="E46" s="34"/>
      <c r="F46" s="34"/>
      <c r="G46" s="34"/>
      <c r="H46" s="34"/>
      <c r="I46" s="34"/>
      <c r="K46" s="73"/>
      <c r="L46" s="73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ht="15" customHeight="1" x14ac:dyDescent="0.25"/>
    <row r="48" spans="1:25" ht="15" customHeight="1" x14ac:dyDescent="0.25"/>
  </sheetData>
  <mergeCells count="11">
    <mergeCell ref="K39:L39"/>
    <mergeCell ref="A40:I40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ageMargins left="0.70866141732283472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5"/>
  <sheetViews>
    <sheetView showGridLines="0" view="pageBreakPreview" zoomScaleNormal="100" zoomScaleSheetLayoutView="100" workbookViewId="0">
      <selection activeCell="L7" sqref="L7"/>
    </sheetView>
  </sheetViews>
  <sheetFormatPr defaultColWidth="9" defaultRowHeight="15" x14ac:dyDescent="0.25"/>
  <cols>
    <col min="1" max="1" width="4.75" style="30" customWidth="1"/>
    <col min="2" max="2" width="4.75" style="77" customWidth="1"/>
    <col min="3" max="3" width="4.75" style="30" customWidth="1"/>
    <col min="4" max="6" width="6.125" style="30" customWidth="1"/>
    <col min="7" max="7" width="8.25" style="30" customWidth="1"/>
    <col min="8" max="8" width="9.5" style="78" bestFit="1" customWidth="1"/>
    <col min="9" max="9" width="7.875" style="30" customWidth="1"/>
    <col min="10" max="12" width="6.125" style="30" customWidth="1"/>
    <col min="13" max="13" width="5.5" style="140" customWidth="1"/>
    <col min="14" max="15" width="5.625" style="30" customWidth="1"/>
    <col min="16" max="16" width="9.375" style="130" customWidth="1"/>
    <col min="17" max="17" width="7.625" style="130" bestFit="1" customWidth="1"/>
    <col min="18" max="18" width="9.75" style="130" bestFit="1" customWidth="1"/>
    <col min="19" max="16384" width="9" style="30"/>
  </cols>
  <sheetData>
    <row r="1" spans="1:18" s="79" customFormat="1" ht="18" customHeight="1" x14ac:dyDescent="0.25">
      <c r="A1" s="80" t="s">
        <v>67</v>
      </c>
      <c r="B1" s="82"/>
      <c r="C1" s="84"/>
      <c r="D1" s="84"/>
      <c r="E1" s="84"/>
      <c r="F1" s="84"/>
      <c r="G1" s="84"/>
      <c r="H1" s="84"/>
      <c r="I1" s="84"/>
      <c r="J1" s="84"/>
      <c r="K1" s="84"/>
      <c r="L1" s="84"/>
      <c r="M1" s="137"/>
      <c r="P1" s="129"/>
      <c r="Q1" s="129"/>
      <c r="R1" s="129"/>
    </row>
    <row r="2" spans="1:18" ht="18" customHeight="1" x14ac:dyDescent="0.25">
      <c r="A2" s="81"/>
      <c r="B2" s="83"/>
      <c r="C2" s="85"/>
      <c r="D2" s="85"/>
      <c r="E2" s="85"/>
      <c r="F2" s="85"/>
      <c r="G2" s="85"/>
      <c r="H2" s="85"/>
      <c r="I2" s="85"/>
      <c r="J2" s="86"/>
      <c r="K2" s="86"/>
      <c r="L2" s="86"/>
      <c r="M2" s="138"/>
    </row>
    <row r="3" spans="1:18" ht="21" customHeight="1" x14ac:dyDescent="0.25">
      <c r="A3" s="173" t="s">
        <v>77</v>
      </c>
      <c r="B3" s="173"/>
      <c r="C3" s="174"/>
      <c r="D3" s="169" t="s">
        <v>68</v>
      </c>
      <c r="E3" s="170"/>
      <c r="F3" s="171"/>
      <c r="G3" s="102" t="s">
        <v>3</v>
      </c>
      <c r="H3" s="102" t="s">
        <v>0</v>
      </c>
      <c r="I3" s="102" t="s">
        <v>70</v>
      </c>
      <c r="J3" s="169" t="s">
        <v>9</v>
      </c>
      <c r="K3" s="170"/>
      <c r="L3" s="170"/>
      <c r="M3" s="171"/>
    </row>
    <row r="4" spans="1:18" x14ac:dyDescent="0.25">
      <c r="A4" s="175"/>
      <c r="B4" s="175"/>
      <c r="C4" s="176"/>
      <c r="D4" s="103" t="s">
        <v>71</v>
      </c>
      <c r="E4" s="104" t="s">
        <v>38</v>
      </c>
      <c r="F4" s="105" t="s">
        <v>73</v>
      </c>
      <c r="G4" s="106" t="s">
        <v>95</v>
      </c>
      <c r="H4" s="106" t="s">
        <v>96</v>
      </c>
      <c r="I4" s="106" t="s">
        <v>88</v>
      </c>
      <c r="J4" s="107" t="s">
        <v>112</v>
      </c>
      <c r="K4" s="108" t="s">
        <v>14</v>
      </c>
      <c r="L4" s="108" t="s">
        <v>72</v>
      </c>
      <c r="M4" s="139" t="s">
        <v>8</v>
      </c>
      <c r="Q4" s="130" t="s">
        <v>114</v>
      </c>
      <c r="R4" s="134" t="s">
        <v>0</v>
      </c>
    </row>
    <row r="5" spans="1:18" ht="24" customHeight="1" x14ac:dyDescent="0.25">
      <c r="A5" s="109" t="s">
        <v>74</v>
      </c>
      <c r="B5" s="110">
        <v>31</v>
      </c>
      <c r="C5" s="111" t="s">
        <v>57</v>
      </c>
      <c r="D5" s="112">
        <v>14.924999999999999</v>
      </c>
      <c r="E5" s="112">
        <v>37.299999999999997</v>
      </c>
      <c r="F5" s="112">
        <v>-5.7</v>
      </c>
      <c r="G5" s="112">
        <v>69.566666666666677</v>
      </c>
      <c r="H5" s="112">
        <v>939</v>
      </c>
      <c r="I5" s="112">
        <v>2.4583333333333335</v>
      </c>
      <c r="J5" s="113">
        <v>197</v>
      </c>
      <c r="K5" s="113">
        <v>124</v>
      </c>
      <c r="L5" s="113">
        <v>43</v>
      </c>
      <c r="M5" s="180">
        <v>1</v>
      </c>
      <c r="P5" s="131" t="s">
        <v>115</v>
      </c>
      <c r="Q5" s="130">
        <v>14.1</v>
      </c>
      <c r="R5" s="130">
        <v>1239.5</v>
      </c>
    </row>
    <row r="6" spans="1:18" ht="24" customHeight="1" x14ac:dyDescent="0.25">
      <c r="A6" s="109" t="s">
        <v>97</v>
      </c>
      <c r="B6" s="110">
        <v>2</v>
      </c>
      <c r="C6" s="114" t="s">
        <v>57</v>
      </c>
      <c r="D6" s="112">
        <v>15</v>
      </c>
      <c r="E6" s="112">
        <v>39</v>
      </c>
      <c r="F6" s="112">
        <v>-6</v>
      </c>
      <c r="G6" s="112">
        <v>74.099999999999994</v>
      </c>
      <c r="H6" s="112">
        <v>889.5</v>
      </c>
      <c r="I6" s="112">
        <v>2.2999999999999998</v>
      </c>
      <c r="J6" s="113">
        <v>188</v>
      </c>
      <c r="K6" s="113">
        <v>134</v>
      </c>
      <c r="L6" s="113">
        <v>44</v>
      </c>
      <c r="M6" s="180">
        <v>0</v>
      </c>
      <c r="P6" s="131" t="s">
        <v>116</v>
      </c>
      <c r="Q6" s="130">
        <v>14.8</v>
      </c>
      <c r="R6" s="130">
        <v>949.5</v>
      </c>
    </row>
    <row r="7" spans="1:18" ht="24" customHeight="1" x14ac:dyDescent="0.25">
      <c r="A7" s="109"/>
      <c r="B7" s="110">
        <v>3</v>
      </c>
      <c r="C7" s="114"/>
      <c r="D7" s="112">
        <v>14.875000000000002</v>
      </c>
      <c r="E7" s="112">
        <v>36.799999999999997</v>
      </c>
      <c r="F7" s="112">
        <v>-6.6</v>
      </c>
      <c r="G7" s="112">
        <v>73.45</v>
      </c>
      <c r="H7" s="112">
        <v>1094.5</v>
      </c>
      <c r="I7" s="112">
        <v>2.3833333333333333</v>
      </c>
      <c r="J7" s="113">
        <v>202</v>
      </c>
      <c r="K7" s="113">
        <v>120</v>
      </c>
      <c r="L7" s="113">
        <v>43</v>
      </c>
      <c r="M7" s="180">
        <v>0</v>
      </c>
      <c r="P7" s="131" t="s">
        <v>117</v>
      </c>
      <c r="Q7" s="130">
        <v>14.1</v>
      </c>
      <c r="R7" s="130">
        <v>872</v>
      </c>
    </row>
    <row r="8" spans="1:18" ht="24" customHeight="1" x14ac:dyDescent="0.25">
      <c r="A8" s="109"/>
      <c r="B8" s="110">
        <v>4</v>
      </c>
      <c r="C8" s="114"/>
      <c r="D8" s="112">
        <v>14.774999999999997</v>
      </c>
      <c r="E8" s="112">
        <v>39</v>
      </c>
      <c r="F8" s="112">
        <v>-6</v>
      </c>
      <c r="G8" s="112">
        <v>73.974999999999994</v>
      </c>
      <c r="H8" s="112">
        <v>730</v>
      </c>
      <c r="I8" s="112">
        <v>2.3083333333333336</v>
      </c>
      <c r="J8" s="113">
        <v>190</v>
      </c>
      <c r="K8" s="113">
        <v>137</v>
      </c>
      <c r="L8" s="113">
        <v>37</v>
      </c>
      <c r="M8" s="180">
        <v>1</v>
      </c>
      <c r="P8" s="131" t="s">
        <v>118</v>
      </c>
      <c r="Q8" s="130">
        <v>14.3</v>
      </c>
      <c r="R8" s="130">
        <v>1053.5</v>
      </c>
    </row>
    <row r="9" spans="1:18" ht="24" customHeight="1" x14ac:dyDescent="0.25">
      <c r="A9" s="109"/>
      <c r="B9" s="110">
        <v>5</v>
      </c>
      <c r="C9" s="114"/>
      <c r="D9" s="179">
        <v>16</v>
      </c>
      <c r="E9" s="179">
        <v>39.200000000000003</v>
      </c>
      <c r="F9" s="179">
        <v>-7.3</v>
      </c>
      <c r="G9" s="179">
        <v>73.8</v>
      </c>
      <c r="H9" s="179">
        <v>1069</v>
      </c>
      <c r="I9" s="179">
        <v>2.2999999999999998</v>
      </c>
      <c r="J9" s="180">
        <v>232</v>
      </c>
      <c r="K9" s="180">
        <v>103</v>
      </c>
      <c r="L9" s="180">
        <v>28</v>
      </c>
      <c r="M9" s="180">
        <v>0</v>
      </c>
      <c r="P9" s="131" t="s">
        <v>119</v>
      </c>
      <c r="Q9" s="130">
        <v>14.6</v>
      </c>
      <c r="R9" s="130">
        <v>1175.5</v>
      </c>
    </row>
    <row r="10" spans="1:18" ht="24" customHeight="1" x14ac:dyDescent="0.25">
      <c r="A10" s="115" t="s">
        <v>97</v>
      </c>
      <c r="B10" s="116">
        <v>5</v>
      </c>
      <c r="C10" s="117" t="s">
        <v>75</v>
      </c>
      <c r="D10" s="181">
        <v>3.5</v>
      </c>
      <c r="E10" s="181">
        <v>15.6</v>
      </c>
      <c r="F10" s="181">
        <v>-7.3</v>
      </c>
      <c r="G10" s="181">
        <v>63.3</v>
      </c>
      <c r="H10" s="182">
        <v>12</v>
      </c>
      <c r="I10" s="181">
        <v>2.1</v>
      </c>
      <c r="J10" s="183">
        <v>25</v>
      </c>
      <c r="K10" s="183">
        <v>5</v>
      </c>
      <c r="L10" s="184">
        <v>1</v>
      </c>
      <c r="M10" s="180">
        <v>0</v>
      </c>
      <c r="N10" s="87"/>
      <c r="P10" s="131" t="s">
        <v>120</v>
      </c>
      <c r="Q10" s="130">
        <v>14.1</v>
      </c>
      <c r="R10" s="130">
        <v>1089</v>
      </c>
    </row>
    <row r="11" spans="1:18" ht="24" customHeight="1" x14ac:dyDescent="0.25">
      <c r="A11" s="118"/>
      <c r="B11" s="119"/>
      <c r="C11" s="120" t="s">
        <v>76</v>
      </c>
      <c r="D11" s="181">
        <v>5.2</v>
      </c>
      <c r="E11" s="181">
        <v>18.100000000000001</v>
      </c>
      <c r="F11" s="181">
        <v>-4.5999999999999996</v>
      </c>
      <c r="G11" s="181">
        <v>58.9</v>
      </c>
      <c r="H11" s="182">
        <v>27</v>
      </c>
      <c r="I11" s="181">
        <v>2.7</v>
      </c>
      <c r="J11" s="183">
        <v>20</v>
      </c>
      <c r="K11" s="183">
        <v>6</v>
      </c>
      <c r="L11" s="184">
        <v>2</v>
      </c>
      <c r="M11" s="180">
        <v>0</v>
      </c>
      <c r="N11" s="87"/>
      <c r="P11" s="131" t="s">
        <v>121</v>
      </c>
      <c r="Q11" s="130">
        <v>13.8</v>
      </c>
      <c r="R11" s="130">
        <v>938.5</v>
      </c>
    </row>
    <row r="12" spans="1:18" ht="24" customHeight="1" x14ac:dyDescent="0.25">
      <c r="A12" s="118"/>
      <c r="B12" s="119"/>
      <c r="C12" s="120" t="s">
        <v>78</v>
      </c>
      <c r="D12" s="181">
        <v>11</v>
      </c>
      <c r="E12" s="181">
        <v>22.7</v>
      </c>
      <c r="F12" s="181">
        <v>-0.5</v>
      </c>
      <c r="G12" s="181">
        <v>70.599999999999994</v>
      </c>
      <c r="H12" s="182">
        <v>68.5</v>
      </c>
      <c r="I12" s="181">
        <v>2.5</v>
      </c>
      <c r="J12" s="183">
        <v>17</v>
      </c>
      <c r="K12" s="183">
        <v>11</v>
      </c>
      <c r="L12" s="183">
        <v>3</v>
      </c>
      <c r="M12" s="180">
        <v>0</v>
      </c>
      <c r="N12" s="87"/>
      <c r="P12" s="131" t="s">
        <v>122</v>
      </c>
      <c r="Q12" s="130">
        <v>14.1</v>
      </c>
      <c r="R12" s="130">
        <v>750</v>
      </c>
    </row>
    <row r="13" spans="1:18" ht="24" customHeight="1" x14ac:dyDescent="0.25">
      <c r="A13" s="172"/>
      <c r="B13" s="172"/>
      <c r="C13" s="120" t="s">
        <v>79</v>
      </c>
      <c r="D13" s="181">
        <v>14.1</v>
      </c>
      <c r="E13" s="181">
        <v>28.9</v>
      </c>
      <c r="F13" s="181">
        <v>2.2999999999999998</v>
      </c>
      <c r="G13" s="181">
        <v>68.8</v>
      </c>
      <c r="H13" s="182">
        <v>70.5</v>
      </c>
      <c r="I13" s="181">
        <v>2.9</v>
      </c>
      <c r="J13" s="183">
        <v>18</v>
      </c>
      <c r="K13" s="183">
        <v>10</v>
      </c>
      <c r="L13" s="183">
        <v>2</v>
      </c>
      <c r="M13" s="180">
        <v>0</v>
      </c>
      <c r="N13" s="87"/>
      <c r="P13" s="131" t="s">
        <v>123</v>
      </c>
      <c r="Q13" s="130">
        <v>14.1</v>
      </c>
      <c r="R13" s="130">
        <v>1149.5</v>
      </c>
    </row>
    <row r="14" spans="1:18" ht="24" customHeight="1" x14ac:dyDescent="0.25">
      <c r="C14" s="120" t="s">
        <v>80</v>
      </c>
      <c r="D14" s="181">
        <v>17.600000000000001</v>
      </c>
      <c r="E14" s="181">
        <v>34.4</v>
      </c>
      <c r="F14" s="181">
        <v>6.8</v>
      </c>
      <c r="G14" s="181">
        <v>73.7</v>
      </c>
      <c r="H14" s="182">
        <v>90.5</v>
      </c>
      <c r="I14" s="181">
        <v>2.5</v>
      </c>
      <c r="J14" s="183">
        <v>14</v>
      </c>
      <c r="K14" s="183">
        <v>13</v>
      </c>
      <c r="L14" s="183">
        <v>4</v>
      </c>
      <c r="M14" s="180">
        <v>0</v>
      </c>
      <c r="N14" s="87"/>
      <c r="P14" s="131" t="s">
        <v>124</v>
      </c>
      <c r="Q14" s="130">
        <v>14.7</v>
      </c>
      <c r="R14" s="130">
        <v>839.5</v>
      </c>
    </row>
    <row r="15" spans="1:18" ht="24" customHeight="1" x14ac:dyDescent="0.25">
      <c r="A15" s="118"/>
      <c r="B15" s="119"/>
      <c r="C15" s="120" t="s">
        <v>69</v>
      </c>
      <c r="D15" s="181">
        <v>22.2</v>
      </c>
      <c r="E15" s="181">
        <v>34</v>
      </c>
      <c r="F15" s="181">
        <v>11</v>
      </c>
      <c r="G15" s="181">
        <v>81.7</v>
      </c>
      <c r="H15" s="182">
        <v>277.5</v>
      </c>
      <c r="I15" s="181">
        <v>2.2999999999999998</v>
      </c>
      <c r="J15" s="183">
        <v>9</v>
      </c>
      <c r="K15" s="183">
        <v>17</v>
      </c>
      <c r="L15" s="183">
        <v>4</v>
      </c>
      <c r="M15" s="180">
        <v>0</v>
      </c>
      <c r="N15" s="87"/>
      <c r="P15" s="131" t="s">
        <v>125</v>
      </c>
      <c r="Q15" s="132">
        <v>14.8</v>
      </c>
      <c r="R15" s="132">
        <v>934</v>
      </c>
    </row>
    <row r="16" spans="1:18" ht="24" customHeight="1" x14ac:dyDescent="0.25">
      <c r="A16" s="118"/>
      <c r="B16" s="119"/>
      <c r="C16" s="120" t="s">
        <v>81</v>
      </c>
      <c r="D16" s="181">
        <v>27.3</v>
      </c>
      <c r="E16" s="181">
        <v>39.200000000000003</v>
      </c>
      <c r="F16" s="181">
        <v>20.100000000000001</v>
      </c>
      <c r="G16" s="181">
        <v>79.8</v>
      </c>
      <c r="H16" s="182">
        <v>115.5</v>
      </c>
      <c r="I16" s="181">
        <v>2.2000000000000002</v>
      </c>
      <c r="J16" s="183">
        <v>22</v>
      </c>
      <c r="K16" s="183">
        <v>8</v>
      </c>
      <c r="L16" s="184">
        <v>1</v>
      </c>
      <c r="M16" s="180">
        <v>0</v>
      </c>
      <c r="N16" s="87"/>
      <c r="P16" s="131" t="s">
        <v>126</v>
      </c>
      <c r="Q16" s="132">
        <v>14.016666666666667</v>
      </c>
      <c r="R16" s="132">
        <v>677</v>
      </c>
    </row>
    <row r="17" spans="1:18" ht="24" customHeight="1" x14ac:dyDescent="0.25">
      <c r="A17" s="118"/>
      <c r="B17" s="119"/>
      <c r="C17" s="120" t="s">
        <v>82</v>
      </c>
      <c r="D17" s="181">
        <v>28.9</v>
      </c>
      <c r="E17" s="181">
        <v>37.5</v>
      </c>
      <c r="F17" s="181">
        <v>22.1</v>
      </c>
      <c r="G17" s="181">
        <v>81.8</v>
      </c>
      <c r="H17" s="182">
        <v>32</v>
      </c>
      <c r="I17" s="181">
        <v>2.6</v>
      </c>
      <c r="J17" s="183">
        <v>25</v>
      </c>
      <c r="K17" s="183">
        <v>6</v>
      </c>
      <c r="L17" s="183">
        <v>0</v>
      </c>
      <c r="M17" s="180">
        <v>0</v>
      </c>
      <c r="N17" s="87"/>
      <c r="P17" s="131" t="s">
        <v>127</v>
      </c>
      <c r="Q17" s="132">
        <v>15.6</v>
      </c>
      <c r="R17" s="132">
        <v>1244</v>
      </c>
    </row>
    <row r="18" spans="1:18" ht="24" customHeight="1" x14ac:dyDescent="0.25">
      <c r="A18" s="118"/>
      <c r="B18" s="119"/>
      <c r="C18" s="120" t="s">
        <v>27</v>
      </c>
      <c r="D18" s="181">
        <v>26.1</v>
      </c>
      <c r="E18" s="181">
        <v>35.700000000000003</v>
      </c>
      <c r="F18" s="181">
        <v>16.2</v>
      </c>
      <c r="G18" s="181">
        <v>83.5</v>
      </c>
      <c r="H18" s="182">
        <v>231.5</v>
      </c>
      <c r="I18" s="181">
        <v>2.2000000000000002</v>
      </c>
      <c r="J18" s="183">
        <v>15</v>
      </c>
      <c r="K18" s="183">
        <v>12</v>
      </c>
      <c r="L18" s="183">
        <v>3</v>
      </c>
      <c r="M18" s="180">
        <v>0</v>
      </c>
      <c r="N18" s="87"/>
      <c r="P18" s="131" t="s">
        <v>128</v>
      </c>
      <c r="Q18" s="132">
        <v>14.924999999999999</v>
      </c>
      <c r="R18" s="132">
        <v>939</v>
      </c>
    </row>
    <row r="19" spans="1:18" ht="24" customHeight="1" x14ac:dyDescent="0.25">
      <c r="A19" s="118"/>
      <c r="B19" s="119"/>
      <c r="C19" s="120" t="s">
        <v>83</v>
      </c>
      <c r="D19" s="181">
        <v>17.100000000000001</v>
      </c>
      <c r="E19" s="181">
        <v>28.1</v>
      </c>
      <c r="F19" s="181">
        <v>6.5</v>
      </c>
      <c r="G19" s="181">
        <v>75.8</v>
      </c>
      <c r="H19" s="182">
        <v>85</v>
      </c>
      <c r="I19" s="181">
        <v>2.2000000000000002</v>
      </c>
      <c r="J19" s="183">
        <v>25</v>
      </c>
      <c r="K19" s="183">
        <v>3</v>
      </c>
      <c r="L19" s="183">
        <v>3</v>
      </c>
      <c r="M19" s="180">
        <v>0</v>
      </c>
      <c r="N19" s="87"/>
      <c r="P19" s="131" t="s">
        <v>129</v>
      </c>
      <c r="Q19" s="132">
        <v>15</v>
      </c>
      <c r="R19" s="132">
        <v>889.5</v>
      </c>
    </row>
    <row r="20" spans="1:18" ht="24" customHeight="1" x14ac:dyDescent="0.25">
      <c r="A20" s="118"/>
      <c r="B20" s="119"/>
      <c r="C20" s="120" t="s">
        <v>84</v>
      </c>
      <c r="D20" s="181">
        <v>12.1</v>
      </c>
      <c r="E20" s="181">
        <v>25.7</v>
      </c>
      <c r="F20" s="181">
        <v>1.3</v>
      </c>
      <c r="G20" s="181">
        <v>77.5</v>
      </c>
      <c r="H20" s="182">
        <v>44.5</v>
      </c>
      <c r="I20" s="181">
        <v>2</v>
      </c>
      <c r="J20" s="183">
        <v>22</v>
      </c>
      <c r="K20" s="183">
        <v>5</v>
      </c>
      <c r="L20" s="183">
        <v>3</v>
      </c>
      <c r="M20" s="180">
        <v>0</v>
      </c>
      <c r="N20" s="87"/>
      <c r="P20" s="133" t="s">
        <v>130</v>
      </c>
      <c r="Q20" s="134">
        <v>14.9</v>
      </c>
      <c r="R20" s="134">
        <v>1094.5</v>
      </c>
    </row>
    <row r="21" spans="1:18" ht="24" customHeight="1" x14ac:dyDescent="0.25">
      <c r="A21" s="121"/>
      <c r="B21" s="122"/>
      <c r="C21" s="123" t="s">
        <v>85</v>
      </c>
      <c r="D21" s="181">
        <v>7.1</v>
      </c>
      <c r="E21" s="181">
        <v>20.9</v>
      </c>
      <c r="F21" s="181">
        <v>-3</v>
      </c>
      <c r="G21" s="181">
        <v>70.2</v>
      </c>
      <c r="H21" s="182">
        <v>14.5</v>
      </c>
      <c r="I21" s="181">
        <v>1.9</v>
      </c>
      <c r="J21" s="183">
        <v>20</v>
      </c>
      <c r="K21" s="183">
        <v>7</v>
      </c>
      <c r="L21" s="180">
        <v>2</v>
      </c>
      <c r="M21" s="180">
        <v>0</v>
      </c>
      <c r="N21" s="87"/>
      <c r="P21" s="131" t="s">
        <v>131</v>
      </c>
      <c r="Q21" s="136">
        <v>14.8</v>
      </c>
      <c r="R21" s="136">
        <v>730</v>
      </c>
    </row>
    <row r="22" spans="1:18" ht="24" customHeight="1" x14ac:dyDescent="0.25">
      <c r="A22" s="118"/>
      <c r="B22" s="119"/>
      <c r="C22" s="124"/>
      <c r="D22" s="125"/>
      <c r="E22" s="125"/>
      <c r="F22" s="125"/>
      <c r="G22" s="125"/>
      <c r="H22" s="126"/>
      <c r="I22" s="125"/>
      <c r="J22" s="127"/>
      <c r="K22" s="127"/>
      <c r="L22" s="128"/>
      <c r="M22" s="110" t="s">
        <v>86</v>
      </c>
      <c r="N22" s="87"/>
      <c r="P22" s="133" t="s">
        <v>132</v>
      </c>
      <c r="Q22" s="135">
        <v>16</v>
      </c>
      <c r="R22" s="135">
        <v>1069</v>
      </c>
    </row>
    <row r="23" spans="1:18" x14ac:dyDescent="0.25">
      <c r="B23" s="31"/>
      <c r="C23" s="31"/>
      <c r="H23" s="30"/>
    </row>
    <row r="24" spans="1:18" x14ac:dyDescent="0.25">
      <c r="B24" s="31"/>
      <c r="C24" s="31"/>
      <c r="H24" s="30"/>
    </row>
    <row r="25" spans="1:18" x14ac:dyDescent="0.25">
      <c r="B25" s="31"/>
      <c r="C25" s="31"/>
      <c r="H25" s="30"/>
    </row>
  </sheetData>
  <mergeCells count="4">
    <mergeCell ref="D3:F3"/>
    <mergeCell ref="J3:M3"/>
    <mergeCell ref="A13:B13"/>
    <mergeCell ref="A3:C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1.土地・気象（見出し）</vt:lpstr>
      <vt:lpstr>1.位置及び面積</vt:lpstr>
      <vt:lpstr>2.地目別土地面積の推移</vt:lpstr>
      <vt:lpstr>3.県内各市の地目別土地面積</vt:lpstr>
      <vt:lpstr>4.気象</vt:lpstr>
      <vt:lpstr>'1.位置及び面積'!Print_Area</vt:lpstr>
      <vt:lpstr>'1.土地・気象（見出し）'!Print_Area</vt:lpstr>
      <vt:lpstr>'4.気象'!Print_Area</vt:lpstr>
    </vt:vector>
  </TitlesOfParts>
  <Company>ＩＡＣ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ＩＡＣ</dc:creator>
  <cp:lastModifiedBy>Administrator</cp:lastModifiedBy>
  <cp:lastPrinted>2025-02-14T10:05:03Z</cp:lastPrinted>
  <dcterms:created xsi:type="dcterms:W3CDTF">2001-12-21T06:00:58Z</dcterms:created>
  <dcterms:modified xsi:type="dcterms:W3CDTF">2025-02-14T10:05:16Z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2024-01-31T02:22:23Z</vt:filetime>
  </property>
</Properties>
</file>